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НИТЭЦ\ОБЩЕЖИТИЕ_СЛУЖЕБНЫЕ КВАРТИРЫ\Рабочее\ОБЩЕЖИТИЕ\Ремонт общежития - косметика - 2024\"/>
    </mc:Choice>
  </mc:AlternateContent>
  <bookViews>
    <workbookView xWindow="120" yWindow="240" windowWidth="9720" windowHeight="72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85" i="1" l="1"/>
  <c r="G92" i="1"/>
  <c r="G91" i="1"/>
  <c r="D78" i="1"/>
  <c r="D71" i="1"/>
  <c r="D70" i="1"/>
  <c r="K123" i="1" l="1"/>
</calcChain>
</file>

<file path=xl/sharedStrings.xml><?xml version="1.0" encoding="utf-8"?>
<sst xmlns="http://schemas.openxmlformats.org/spreadsheetml/2006/main" count="465" uniqueCount="166">
  <si>
    <t>УТВЕРЖДАЮ:</t>
  </si>
  <si>
    <t>№№ п/п</t>
  </si>
  <si>
    <t>Наименование</t>
  </si>
  <si>
    <t>Объем работ</t>
  </si>
  <si>
    <t>Демонтируемый материал</t>
  </si>
  <si>
    <t>Потребность в основных материалах и запасных частях</t>
  </si>
  <si>
    <t>Ед.изм.</t>
  </si>
  <si>
    <t>Кол-во</t>
  </si>
  <si>
    <t>Использование (лом, утиль, мусор, реализация,  повт. .исп.)</t>
  </si>
  <si>
    <t>Поставка (заказчик/подрядчик)</t>
  </si>
  <si>
    <t xml:space="preserve">Ново-Иркутская ТЭЦ </t>
  </si>
  <si>
    <t>м2</t>
  </si>
  <si>
    <t>Подрядчик</t>
  </si>
  <si>
    <t>т</t>
  </si>
  <si>
    <t>кг</t>
  </si>
  <si>
    <t>Вывоз мусора</t>
  </si>
  <si>
    <t>Затаривание строительного мусора в мешки</t>
  </si>
  <si>
    <t xml:space="preserve"> т груза</t>
  </si>
  <si>
    <t>Мешки полипропиленовые (50 кг)</t>
  </si>
  <si>
    <t>шт.</t>
  </si>
  <si>
    <t>Погрузо-разгрузочные работы при автомобильных перевозках: Погрузка мусора строительного с погрузкой вручную</t>
  </si>
  <si>
    <t xml:space="preserve">Перевозка грузов автомобилями бортовыми грузоподъемностью до 3 т на расстояние: I класс груза до 22 км  </t>
  </si>
  <si>
    <t>талон на полигон ТБО</t>
  </si>
  <si>
    <t xml:space="preserve">                  </t>
  </si>
  <si>
    <t>Инженер по ЭиР по ЗиС</t>
  </si>
  <si>
    <t>В.В.Дашутин</t>
  </si>
  <si>
    <t>ВЕДОМОСТЬ ОБЪЕМОВ РАБОТ № 1</t>
  </si>
  <si>
    <t>м3</t>
  </si>
  <si>
    <t>мусор</t>
  </si>
  <si>
    <t>Теплоизоляция марки
 XPS CARBON PROF</t>
  </si>
  <si>
    <t>Ремонт внутренних помещений 1 этаж.</t>
  </si>
  <si>
    <t>"______"_______________2024 г.</t>
  </si>
  <si>
    <t>Стены</t>
  </si>
  <si>
    <t>Снятие обоев: простых и улучшенных</t>
  </si>
  <si>
    <t xml:space="preserve"> м2 </t>
  </si>
  <si>
    <t>стр. мусор</t>
  </si>
  <si>
    <t>Коридор</t>
  </si>
  <si>
    <t>Обеспыливание поверхности стен</t>
  </si>
  <si>
    <t>согл.сметных норм</t>
  </si>
  <si>
    <t>подрядчик</t>
  </si>
  <si>
    <t>Покрытие поверхностей грунтовкой глубокого проникновения, в ручную: за 1 раз стен  (до шпатлевания)</t>
  </si>
  <si>
    <t>Грунтовка: акриловая, универсальная</t>
  </si>
  <si>
    <t>Оклейка стен стеклообоями с окраской поливинилацетатными красками за один раз (Оклейка стен стеклообоями. Окраска)</t>
  </si>
  <si>
    <t>Клей для обоев из стекловолокна и флизелина PUFAS "GK"</t>
  </si>
  <si>
    <t>Шпатлевка финишная гипсовая</t>
  </si>
  <si>
    <t>Состав грунтовочный глубокого проникновения</t>
  </si>
  <si>
    <t>Краска-колер</t>
  </si>
  <si>
    <t>5% от расхода краски</t>
  </si>
  <si>
    <t>Вторая окраска стен, оклееных стеклообоями, красками</t>
  </si>
  <si>
    <t>Стеклообои: рогожка средняя с сертификатом пожарной опасности  (класс пожарной опасности КМ1.)</t>
  </si>
  <si>
    <t xml:space="preserve">Пожаробезопасная краска для стен и потолка ВД-АК моющаяся (КМ-1) с сертификатом пожарной опасности </t>
  </si>
  <si>
    <t xml:space="preserve">Пожаробезопасная краска для стен и потолка ВД-АК моющаяся (КМ-1)с сертификатом пожарной опасности </t>
  </si>
  <si>
    <t>Штукатурка гипсовая Ротбанд Knauf (Кнауф) 30 кг</t>
  </si>
  <si>
    <t>Обрамление углов во внутренних и наружних углах</t>
  </si>
  <si>
    <t>м,п</t>
  </si>
  <si>
    <t>Уголок под штукатурку металлический с сеткой  3000*35*35 мм</t>
  </si>
  <si>
    <t>Двери</t>
  </si>
  <si>
    <t>шт</t>
  </si>
  <si>
    <t>п.м.</t>
  </si>
  <si>
    <t xml:space="preserve"> Пол</t>
  </si>
  <si>
    <t>Разборка покрытия полов: линолеум</t>
  </si>
  <si>
    <t>линолеум</t>
  </si>
  <si>
    <t>Демонтаж деревянного покрытия (дощатый пол, ДВП)</t>
  </si>
  <si>
    <t>Дощатый пол, ДВП</t>
  </si>
  <si>
    <t>лаги</t>
  </si>
  <si>
    <t xml:space="preserve">Демонтаж ,лаг по плитам перекрытия </t>
  </si>
  <si>
    <t>Утепление полов  в 1 слой с механической фиксацией в основание (экструзионный пенополистерол плита 50 мм)</t>
  </si>
  <si>
    <t xml:space="preserve">Устройство стяжек цементных толщиной 100 мм </t>
  </si>
  <si>
    <t>Приготовление тяжолого бетона  в построечных условиях в ручную</t>
  </si>
  <si>
    <t>Бетон М 250</t>
  </si>
  <si>
    <t>Устройство покрытий из плит керамогранитных размером: 30х30 см</t>
  </si>
  <si>
    <t>м2 покрытия</t>
  </si>
  <si>
    <t>Гранит керамический многоцветный неполированный, размером 300х300х8 мм</t>
  </si>
  <si>
    <t>Грунтовка: «Бетоконтакт», КНАУФ</t>
  </si>
  <si>
    <t>Затирка меж плиточных швов на всю толщину плитки</t>
  </si>
  <si>
    <t>Затирка для керамогранита</t>
  </si>
  <si>
    <t>Разборка   напольных плинтусов: ПВХ</t>
  </si>
  <si>
    <t>плинтус ПВХ</t>
  </si>
  <si>
    <t>Установка плиннтусов: пластиковых</t>
  </si>
  <si>
    <t>угол наружный</t>
  </si>
  <si>
    <t xml:space="preserve">Соединитель ПВХ </t>
  </si>
  <si>
    <t xml:space="preserve">Внутренний угол </t>
  </si>
  <si>
    <t>наличник</t>
  </si>
  <si>
    <t>комплект</t>
  </si>
  <si>
    <t xml:space="preserve">Наличник телескопический экошпон  МДФ 2150*70*8 </t>
  </si>
  <si>
    <t>Смена: наличников на межкомнатные  двери под углом 45* с одной стороны (3 двери 08х2,0 м)</t>
  </si>
  <si>
    <t>Плинтус пластиковый кабель канал с мягким краем (широкий 58х22 мм)</t>
  </si>
  <si>
    <t>Заглушка</t>
  </si>
  <si>
    <t>Комнаты</t>
  </si>
  <si>
    <t>Окна</t>
  </si>
  <si>
    <t>Демонтаж оконных откосов панелями ПВХ</t>
  </si>
  <si>
    <t>Панели ПВХ</t>
  </si>
  <si>
    <t>Облицовка оконных откосов панелями ПВХ, с наличниками</t>
  </si>
  <si>
    <t xml:space="preserve"> м2</t>
  </si>
  <si>
    <t>п.м</t>
  </si>
  <si>
    <t>Наличник оконный Qunell N-75мм, белый</t>
  </si>
  <si>
    <t>Угловая накладка для оконного наличника Qunell U-81 белый</t>
  </si>
  <si>
    <t>Стартовый профиль Qunell KNL St-25 мм, белый</t>
  </si>
  <si>
    <t>Установка подоконных досок из ПВХ: в панельных стенах</t>
  </si>
  <si>
    <t xml:space="preserve"> м</t>
  </si>
  <si>
    <t>Демонтаж подоконных досок из ПВХ: в кирпичных стенах</t>
  </si>
  <si>
    <t>Подоконная
 доска из ПВХ</t>
  </si>
  <si>
    <t>Строит. мусор</t>
  </si>
  <si>
    <t>м</t>
  </si>
  <si>
    <t>Доски подоконные из ПВХ, ширина 500 мм</t>
  </si>
  <si>
    <t>Панель откоса  Qunell, ширина 400 мм, цвет белый</t>
  </si>
  <si>
    <t>Сплошное выравнивание внутренних керпичных,бетонных поверхностей (однослойное оштукатуривание) известковым раствором толщина слоя 20 мм: стен</t>
  </si>
  <si>
    <t>Смена: наличников на межкомнатные  двери под углом 45* с одной стороны (8 двери 08х2,0 м)</t>
  </si>
  <si>
    <t>Эмаль ПФ-115 БИО</t>
  </si>
  <si>
    <t>Простая масляная окраска ранее окрашенных дверей: с подготовкой и расчисткой старой краски до 10% ( с 2 сторон на 2 раза. 0,7 х2,0 м=2 шт)</t>
  </si>
  <si>
    <t>11,2
1,4х4х2</t>
  </si>
  <si>
    <t>Листы гипсокартонные ГКЛВ, толщина 12,5 мм</t>
  </si>
  <si>
    <t xml:space="preserve">Профиль потолочный 16м.п </t>
  </si>
  <si>
    <t>м.п.</t>
  </si>
  <si>
    <t>Профиль стоечный 12.5м.п.</t>
  </si>
  <si>
    <t>м.п</t>
  </si>
  <si>
    <t>Устройство фальш-стены из гипсокартонных листов (ГКЛ) с одинарным металлическим каркасом (короб 120х150х21000 мм)</t>
  </si>
  <si>
    <t>Покрытие поверхностей грунтовкой глубокого проникновения, в ручную: за 1 раз стен,откосов  (до шпатлевания)</t>
  </si>
  <si>
    <t>Сплошное выравнивание внутренних керпичных,бетонных поверхностей (однослойное оштукатуривание) известковым раствором толщина слоя 10 мм: стен,откосов,короба</t>
  </si>
  <si>
    <t>Оклейка стен стеклообоями с окраской поливинилацетатными красками за один раз (Оклейка стен,откосов,короба стеклообоями. Окраска)</t>
  </si>
  <si>
    <t>Вторая окраска стен,откосов,короба  оклееных стеклообоями, красками</t>
  </si>
  <si>
    <t>Разборка фальш-стены из гипсокартона (ГКЛ 22м2, бруски деревянные 5*4-34 м.п.)</t>
  </si>
  <si>
    <t>Монтаж плит ЭПП толщ. 50мм</t>
  </si>
  <si>
    <t>плиты пеноплекс комфорт толщ. 50мм.</t>
  </si>
  <si>
    <t>Монтаж утеплителя толщ.50мм</t>
  </si>
  <si>
    <t>утеплитель технониколь для стен толщ.50мм</t>
  </si>
  <si>
    <t>Сплошное выравнивание внутренних стен из ГКЛ (однослойное оштукатуривание) известковым раствором толщина слоя 10 мм: стен,откосов</t>
  </si>
  <si>
    <t>Оклейка стен стеклообоями с окраской поливинилацетатными красками за один раз (Оклейка стен,откосов стеклообоями. Окраска)</t>
  </si>
  <si>
    <t>Вторая окраска стен,откосов  оклееных стеклообоями, красками</t>
  </si>
  <si>
    <t>Хол,тамбур</t>
  </si>
  <si>
    <t>Очистка вручную поверхности стен от старой краски , шпаклевки</t>
  </si>
  <si>
    <t>Деформационные швы</t>
  </si>
  <si>
    <t>Очистка стен  до кирпича (от старой штукатурки, шпаклевки,ц.п. раствора, краски в/д, пф) деформационные швы</t>
  </si>
  <si>
    <t>штукатурка, шпаклевка,ц.п. раствор, краска в/д, пф</t>
  </si>
  <si>
    <t>Расчистка деформационных швов от цементно песчанного раствора на глубину 300 мм: стен</t>
  </si>
  <si>
    <t>ц.п. 
раствор</t>
  </si>
  <si>
    <t>Устройство в бетонных конструкциях потолков и стен борозд с использованием штробореза площадью сечения: до 20 см2</t>
  </si>
  <si>
    <t>Изоляция покрытий и перекрытий изделиями из волокнистых и зернистых материалов насухо</t>
  </si>
  <si>
    <t>0,8
16*0,05</t>
  </si>
  <si>
    <t>Утеплитель Кнауф Start Полы и Перекрытия 50 мм 20 м²</t>
  </si>
  <si>
    <t>Пена монтажная для герметизации стыков в баллончике емкостью 0,75 л</t>
  </si>
  <si>
    <t>Изоляция потолка изделиями из плит пенополистирол</t>
  </si>
  <si>
    <r>
      <t>0,0315</t>
    </r>
    <r>
      <rPr>
        <i/>
        <sz val="12"/>
        <rFont val="Times New Roman"/>
        <family val="1"/>
        <charset val="204"/>
      </rPr>
      <t xml:space="preserve">
(9*0,35) / 100</t>
    </r>
  </si>
  <si>
    <t>Экструдированный пенополистирол 50 мм Т-15 585х1185 мм 0.69 м²</t>
  </si>
  <si>
    <t>Уплотнительный шнур Валатерм</t>
  </si>
  <si>
    <t>Демпферная лента 10x100 мм</t>
  </si>
  <si>
    <t>Покрытие поверхностей грунтовкой глубокого проникновения вокруг шва, заполнения шва: за 1 раз стен</t>
  </si>
  <si>
    <t>Грунтовка: акриловая упрочняющая стабилизирующая глубокого проникновения "БИРСС Грунт М"</t>
  </si>
  <si>
    <t>Устройство гидроизоляции эластичной гидроизоляционной мастикой, толщиной 2 мм</t>
  </si>
  <si>
    <t>Гидроизоляция эластичная полимерная Пенетрон</t>
  </si>
  <si>
    <r>
      <t>0,021</t>
    </r>
    <r>
      <rPr>
        <i/>
        <sz val="12"/>
        <rFont val="Times New Roman"/>
        <family val="1"/>
        <charset val="204"/>
      </rPr>
      <t xml:space="preserve">
(6*0,35) / 100</t>
    </r>
  </si>
  <si>
    <r>
      <rPr>
        <b/>
        <sz val="12"/>
        <rFont val="Times New Roman"/>
        <family val="1"/>
        <charset val="204"/>
      </rPr>
      <t xml:space="preserve">Условия производства работ: </t>
    </r>
    <r>
      <rPr>
        <sz val="11"/>
        <rFont val="Times New Roman"/>
        <family val="1"/>
        <charset val="204"/>
      </rPr>
      <t>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К=1,3 к ГЭСН, ГЭСНм; К=1,1 к ГЭСНр, ГЭСН46 (коэффициент доплат к стоимости работ согласно общих частей СНИП).</t>
    </r>
  </si>
  <si>
    <t>Разборка облицовки стен: из керамических глазурованных плиток</t>
  </si>
  <si>
    <t xml:space="preserve"> м2 поверхности облицовки</t>
  </si>
  <si>
    <t>плитка керам.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</si>
  <si>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кирпичу, бетонну</t>
  </si>
  <si>
    <t>ПЛИТКА КЕРАМИЧЕСКАЯ ОБЛИЦ.  20*30</t>
  </si>
  <si>
    <t>Клей для плитки (сухая смесь)</t>
  </si>
  <si>
    <t>Затирка для керамической плитки</t>
  </si>
  <si>
    <t>Устройство фальш-стены из гипсокартонных листов (ГКЛ) с одинарным металлическим каркасом (короб 250х350х3000 мм)</t>
  </si>
  <si>
    <t>Угол наружный белый для кафеля 9мм 2,5м</t>
  </si>
  <si>
    <t>Санузлы</t>
  </si>
  <si>
    <t>Директор</t>
  </si>
  <si>
    <t>Ново-Иркутской ТЭЦ</t>
  </si>
  <si>
    <t>_______________________А.В. Кровушкин</t>
  </si>
  <si>
    <t xml:space="preserve">Объект: Здание общежития по адресу г.Иркутск. Ул. Салацкого 5.  Инв. № 915103 Код ККС: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</si>
</sst>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22" fillId="0" borderId="2">
      <alignment horizontal="center"/>
    </xf>
    <xf numFmtId="0" fontId="6" fillId="20" borderId="3" applyNumberFormat="0" applyAlignment="0" applyProtection="0"/>
    <xf numFmtId="0" fontId="7" fillId="20" borderId="1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9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2" fillId="0" borderId="20">
      <alignment horizontal="center"/>
    </xf>
    <xf numFmtId="0" fontId="22" fillId="0" borderId="20">
      <alignment horizontal="center"/>
    </xf>
  </cellStyleXfs>
  <cellXfs count="268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/>
    </xf>
    <xf numFmtId="0" fontId="23" fillId="0" borderId="0" xfId="0" applyFont="1" applyFill="1"/>
    <xf numFmtId="0" fontId="23" fillId="0" borderId="0" xfId="0" applyFont="1" applyAlignment="1">
      <alignment vertical="top"/>
    </xf>
    <xf numFmtId="0" fontId="24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top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wrapText="1"/>
    </xf>
    <xf numFmtId="0" fontId="23" fillId="24" borderId="17" xfId="0" applyFont="1" applyFill="1" applyBorder="1" applyAlignment="1">
      <alignment horizontal="left" vertical="top" wrapText="1"/>
    </xf>
    <xf numFmtId="0" fontId="23" fillId="0" borderId="17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vertical="center" wrapText="1"/>
    </xf>
    <xf numFmtId="0" fontId="23" fillId="0" borderId="13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top" wrapText="1"/>
    </xf>
    <xf numFmtId="0" fontId="23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23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top"/>
    </xf>
    <xf numFmtId="0" fontId="22" fillId="0" borderId="0" xfId="44" applyNumberFormat="1" applyFont="1" applyAlignment="1">
      <alignment horizontal="center" vertical="top"/>
    </xf>
    <xf numFmtId="49" fontId="22" fillId="0" borderId="0" xfId="44" applyNumberFormat="1" applyFont="1" applyAlignment="1">
      <alignment horizontal="left" vertical="top"/>
    </xf>
    <xf numFmtId="0" fontId="22" fillId="0" borderId="0" xfId="44" applyFont="1" applyAlignment="1">
      <alignment horizontal="left" vertical="top" wrapText="1"/>
    </xf>
    <xf numFmtId="0" fontId="22" fillId="0" borderId="0" xfId="44" applyFont="1" applyAlignment="1">
      <alignment horizontal="center" vertical="top" wrapText="1"/>
    </xf>
    <xf numFmtId="0" fontId="22" fillId="0" borderId="0" xfId="44" applyFont="1" applyAlignment="1">
      <alignment horizontal="center" vertical="top"/>
    </xf>
    <xf numFmtId="0" fontId="22" fillId="0" borderId="0" xfId="44" applyFont="1" applyAlignment="1">
      <alignment horizontal="right" vertical="top"/>
    </xf>
    <xf numFmtId="0" fontId="22" fillId="0" borderId="0" xfId="44" applyFont="1" applyAlignment="1">
      <alignment horizontal="center" vertical="center"/>
    </xf>
    <xf numFmtId="0" fontId="23" fillId="0" borderId="0" xfId="0" applyFont="1" applyAlignment="1">
      <alignment horizontal="right"/>
    </xf>
    <xf numFmtId="0" fontId="2" fillId="0" borderId="0" xfId="0" applyFont="1"/>
    <xf numFmtId="0" fontId="23" fillId="0" borderId="0" xfId="44" applyNumberFormat="1" applyFont="1" applyAlignment="1">
      <alignment horizontal="center" vertical="top"/>
    </xf>
    <xf numFmtId="49" fontId="23" fillId="0" borderId="0" xfId="44" applyNumberFormat="1" applyFont="1" applyAlignment="1">
      <alignment horizontal="left" vertical="top"/>
    </xf>
    <xf numFmtId="0" fontId="23" fillId="0" borderId="0" xfId="44" applyFont="1" applyAlignment="1">
      <alignment horizontal="left" vertical="top" wrapText="1"/>
    </xf>
    <xf numFmtId="0" fontId="23" fillId="0" borderId="0" xfId="44" applyFont="1" applyAlignment="1">
      <alignment horizontal="center" vertical="top" wrapText="1"/>
    </xf>
    <xf numFmtId="0" fontId="23" fillId="0" borderId="0" xfId="44" applyFont="1" applyAlignment="1">
      <alignment horizontal="center" vertical="top"/>
    </xf>
    <xf numFmtId="0" fontId="23" fillId="0" borderId="0" xfId="44" applyFont="1" applyAlignment="1">
      <alignment horizontal="right" vertical="top"/>
    </xf>
    <xf numFmtId="0" fontId="23" fillId="0" borderId="0" xfId="44" applyFont="1" applyAlignment="1">
      <alignment horizontal="center" vertical="center"/>
    </xf>
    <xf numFmtId="0" fontId="24" fillId="0" borderId="0" xfId="37" applyFont="1" applyAlignment="1">
      <alignment horizontal="left" vertical="top"/>
    </xf>
    <xf numFmtId="49" fontId="23" fillId="0" borderId="0" xfId="37" applyNumberFormat="1" applyFont="1" applyAlignment="1">
      <alignment horizontal="left" vertical="top" wrapText="1"/>
    </xf>
    <xf numFmtId="0" fontId="23" fillId="0" borderId="0" xfId="37" applyFont="1" applyAlignment="1">
      <alignment horizontal="left" vertical="top" wrapText="1"/>
    </xf>
    <xf numFmtId="0" fontId="24" fillId="0" borderId="0" xfId="0" applyFont="1" applyAlignment="1">
      <alignment horizontal="right"/>
    </xf>
    <xf numFmtId="0" fontId="23" fillId="0" borderId="0" xfId="37" applyFont="1" applyFill="1" applyAlignment="1">
      <alignment horizontal="left" readingOrder="1"/>
    </xf>
    <xf numFmtId="0" fontId="23" fillId="0" borderId="0" xfId="0" applyFont="1" applyAlignment="1"/>
    <xf numFmtId="0" fontId="23" fillId="0" borderId="0" xfId="0" applyFont="1" applyAlignment="1">
      <alignment horizontal="right" vertical="center"/>
    </xf>
    <xf numFmtId="0" fontId="23" fillId="0" borderId="0" xfId="37" applyFont="1" applyAlignment="1">
      <alignment horizontal="left"/>
    </xf>
    <xf numFmtId="0" fontId="23" fillId="0" borderId="0" xfId="0" applyFont="1" applyAlignment="1">
      <alignment horizontal="left" vertical="top"/>
    </xf>
    <xf numFmtId="0" fontId="23" fillId="24" borderId="0" xfId="0" applyFont="1" applyFill="1" applyBorder="1"/>
    <xf numFmtId="0" fontId="20" fillId="0" borderId="0" xfId="0" applyFont="1" applyBorder="1"/>
    <xf numFmtId="0" fontId="23" fillId="24" borderId="0" xfId="0" applyFont="1" applyFill="1" applyBorder="1" applyAlignment="1">
      <alignment horizontal="center"/>
    </xf>
    <xf numFmtId="0" fontId="23" fillId="24" borderId="0" xfId="0" applyFont="1" applyFill="1" applyBorder="1" applyAlignment="1">
      <alignment horizontal="left"/>
    </xf>
    <xf numFmtId="0" fontId="23" fillId="24" borderId="0" xfId="0" applyFont="1" applyFill="1" applyBorder="1" applyAlignment="1">
      <alignment horizontal="center" vertical="center"/>
    </xf>
    <xf numFmtId="0" fontId="23" fillId="24" borderId="0" xfId="0" applyFont="1" applyFill="1" applyBorder="1" applyAlignment="1">
      <alignment horizontal="left" vertical="center"/>
    </xf>
    <xf numFmtId="0" fontId="23" fillId="24" borderId="0" xfId="0" applyFont="1" applyFill="1" applyBorder="1" applyAlignment="1">
      <alignment vertical="center"/>
    </xf>
    <xf numFmtId="0" fontId="20" fillId="24" borderId="0" xfId="0" applyFont="1" applyFill="1" applyAlignment="1">
      <alignment horizontal="center"/>
    </xf>
    <xf numFmtId="0" fontId="27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/>
    </xf>
    <xf numFmtId="0" fontId="20" fillId="24" borderId="0" xfId="0" applyFont="1" applyFill="1" applyAlignment="1">
      <alignment horizontal="left"/>
    </xf>
    <xf numFmtId="0" fontId="20" fillId="24" borderId="0" xfId="0" applyFont="1" applyFill="1" applyAlignment="1"/>
    <xf numFmtId="0" fontId="23" fillId="24" borderId="0" xfId="0" applyNumberFormat="1" applyFont="1" applyFill="1" applyAlignment="1">
      <alignment vertical="top" wrapText="1"/>
    </xf>
    <xf numFmtId="0" fontId="23" fillId="24" borderId="0" xfId="0" applyFont="1" applyFill="1" applyBorder="1" applyAlignment="1">
      <alignment horizontal="left" vertical="top" wrapText="1"/>
    </xf>
    <xf numFmtId="0" fontId="23" fillId="24" borderId="0" xfId="0" applyFont="1" applyFill="1"/>
    <xf numFmtId="0" fontId="23" fillId="24" borderId="0" xfId="0" applyFont="1" applyFill="1" applyBorder="1" applyAlignment="1">
      <alignment wrapText="1"/>
    </xf>
    <xf numFmtId="0" fontId="23" fillId="24" borderId="0" xfId="0" applyFont="1" applyFill="1" applyBorder="1" applyAlignment="1">
      <alignment horizontal="center" vertical="top" wrapText="1"/>
    </xf>
    <xf numFmtId="0" fontId="23" fillId="24" borderId="0" xfId="0" applyNumberFormat="1" applyFont="1" applyFill="1" applyBorder="1" applyAlignment="1">
      <alignment vertical="top" wrapText="1"/>
    </xf>
    <xf numFmtId="0" fontId="23" fillId="24" borderId="13" xfId="0" applyFont="1" applyFill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 vertical="center" wrapText="1"/>
    </xf>
    <xf numFmtId="0" fontId="23" fillId="24" borderId="18" xfId="0" applyFont="1" applyFill="1" applyBorder="1" applyAlignment="1">
      <alignment vertical="center" wrapText="1"/>
    </xf>
    <xf numFmtId="0" fontId="23" fillId="24" borderId="13" xfId="0" applyFont="1" applyFill="1" applyBorder="1" applyAlignment="1">
      <alignment vertical="center" wrapText="1"/>
    </xf>
    <xf numFmtId="0" fontId="23" fillId="24" borderId="13" xfId="0" applyFont="1" applyFill="1" applyBorder="1" applyAlignment="1">
      <alignment vertical="top" wrapText="1"/>
    </xf>
    <xf numFmtId="0" fontId="23" fillId="24" borderId="20" xfId="0" applyFont="1" applyFill="1" applyBorder="1" applyAlignment="1">
      <alignment horizontal="center" vertical="center" wrapText="1"/>
    </xf>
    <xf numFmtId="0" fontId="23" fillId="24" borderId="20" xfId="0" applyFont="1" applyFill="1" applyBorder="1" applyAlignment="1">
      <alignment horizontal="center" vertical="top" wrapText="1"/>
    </xf>
    <xf numFmtId="0" fontId="23" fillId="24" borderId="13" xfId="0" applyFont="1" applyFill="1" applyBorder="1" applyAlignment="1">
      <alignment vertical="top"/>
    </xf>
    <xf numFmtId="0" fontId="23" fillId="24" borderId="20" xfId="0" applyFont="1" applyFill="1" applyBorder="1" applyAlignment="1">
      <alignment horizontal="left" vertical="top" wrapText="1"/>
    </xf>
    <xf numFmtId="0" fontId="23" fillId="24" borderId="20" xfId="0" applyFont="1" applyFill="1" applyBorder="1" applyAlignment="1">
      <alignment horizontal="left" vertical="center" wrapText="1"/>
    </xf>
    <xf numFmtId="0" fontId="23" fillId="24" borderId="20" xfId="0" applyFont="1" applyFill="1" applyBorder="1" applyAlignment="1">
      <alignment horizontal="right" vertical="top"/>
    </xf>
    <xf numFmtId="0" fontId="23" fillId="24" borderId="20" xfId="0" applyFont="1" applyFill="1" applyBorder="1" applyAlignment="1">
      <alignment horizontal="center" vertical="top"/>
    </xf>
    <xf numFmtId="0" fontId="23" fillId="24" borderId="20" xfId="0" applyFont="1" applyFill="1" applyBorder="1" applyAlignment="1">
      <alignment horizontal="center" vertical="center"/>
    </xf>
    <xf numFmtId="0" fontId="23" fillId="24" borderId="20" xfId="0" applyFont="1" applyFill="1" applyBorder="1" applyAlignment="1">
      <alignment horizontal="right" vertical="top" wrapText="1"/>
    </xf>
    <xf numFmtId="0" fontId="23" fillId="0" borderId="13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wrapText="1"/>
    </xf>
    <xf numFmtId="0" fontId="29" fillId="24" borderId="13" xfId="0" applyFont="1" applyFill="1" applyBorder="1" applyAlignment="1">
      <alignment vertical="top" wrapText="1"/>
    </xf>
    <xf numFmtId="0" fontId="23" fillId="24" borderId="13" xfId="45" applyFont="1" applyFill="1" applyBorder="1" applyAlignment="1">
      <alignment vertical="center" wrapText="1"/>
    </xf>
    <xf numFmtId="0" fontId="23" fillId="24" borderId="23" xfId="0" applyFont="1" applyFill="1" applyBorder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 wrapText="1"/>
    </xf>
    <xf numFmtId="0" fontId="26" fillId="24" borderId="20" xfId="0" applyFont="1" applyFill="1" applyBorder="1" applyAlignment="1">
      <alignment horizontal="left" vertical="top" wrapText="1"/>
    </xf>
    <xf numFmtId="0" fontId="26" fillId="24" borderId="20" xfId="0" applyFont="1" applyFill="1" applyBorder="1" applyAlignment="1">
      <alignment horizontal="center" vertical="center" wrapText="1"/>
    </xf>
    <xf numFmtId="164" fontId="26" fillId="24" borderId="20" xfId="0" applyNumberFormat="1" applyFont="1" applyFill="1" applyBorder="1" applyAlignment="1">
      <alignment horizontal="center" vertical="center" wrapText="1"/>
    </xf>
    <xf numFmtId="0" fontId="26" fillId="24" borderId="20" xfId="0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wrapText="1"/>
    </xf>
    <xf numFmtId="0" fontId="23" fillId="0" borderId="16" xfId="0" applyFont="1" applyBorder="1" applyAlignment="1">
      <alignment horizontal="center" wrapText="1"/>
    </xf>
    <xf numFmtId="0" fontId="24" fillId="0" borderId="20" xfId="0" applyFont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right" vertical="top" wrapText="1"/>
    </xf>
    <xf numFmtId="0" fontId="26" fillId="0" borderId="13" xfId="0" applyFont="1" applyFill="1" applyBorder="1" applyAlignment="1">
      <alignment horizontal="right" vertical="top"/>
    </xf>
    <xf numFmtId="0" fontId="26" fillId="0" borderId="20" xfId="0" applyFont="1" applyFill="1" applyBorder="1" applyAlignment="1">
      <alignment vertical="center" wrapText="1"/>
    </xf>
    <xf numFmtId="0" fontId="26" fillId="0" borderId="20" xfId="0" applyFont="1" applyFill="1" applyBorder="1" applyAlignment="1">
      <alignment horizontal="center" vertical="top" wrapText="1"/>
    </xf>
    <xf numFmtId="0" fontId="26" fillId="0" borderId="20" xfId="0" applyFont="1" applyFill="1" applyBorder="1" applyAlignment="1">
      <alignment horizontal="center" vertical="top"/>
    </xf>
    <xf numFmtId="0" fontId="26" fillId="0" borderId="20" xfId="0" applyFont="1" applyFill="1" applyBorder="1" applyAlignment="1">
      <alignment horizontal="center" vertical="center"/>
    </xf>
    <xf numFmtId="0" fontId="26" fillId="24" borderId="20" xfId="0" applyFont="1" applyFill="1" applyBorder="1" applyAlignment="1">
      <alignment horizontal="left" vertical="center" wrapText="1"/>
    </xf>
    <xf numFmtId="0" fontId="26" fillId="24" borderId="20" xfId="0" applyFont="1" applyFill="1" applyBorder="1" applyAlignment="1">
      <alignment horizontal="center" wrapText="1"/>
    </xf>
    <xf numFmtId="0" fontId="26" fillId="24" borderId="18" xfId="0" applyFont="1" applyFill="1" applyBorder="1" applyAlignment="1">
      <alignment horizontal="left" vertical="top" wrapText="1"/>
    </xf>
    <xf numFmtId="0" fontId="26" fillId="24" borderId="18" xfId="0" applyFont="1" applyFill="1" applyBorder="1" applyAlignment="1">
      <alignment horizontal="center" vertical="center" wrapText="1"/>
    </xf>
    <xf numFmtId="0" fontId="26" fillId="24" borderId="18" xfId="45" applyFont="1" applyFill="1" applyBorder="1" applyAlignment="1">
      <alignment wrapText="1"/>
    </xf>
    <xf numFmtId="0" fontId="26" fillId="24" borderId="24" xfId="0" applyFont="1" applyFill="1" applyBorder="1" applyAlignment="1">
      <alignment horizontal="left" vertical="top" wrapText="1"/>
    </xf>
    <xf numFmtId="0" fontId="26" fillId="24" borderId="24" xfId="0" applyFont="1" applyFill="1" applyBorder="1" applyAlignment="1">
      <alignment horizontal="center" vertical="center" wrapText="1"/>
    </xf>
    <xf numFmtId="0" fontId="26" fillId="24" borderId="24" xfId="0" applyFont="1" applyFill="1" applyBorder="1" applyAlignment="1">
      <alignment horizontal="left" vertical="center" wrapText="1"/>
    </xf>
    <xf numFmtId="0" fontId="26" fillId="24" borderId="24" xfId="0" applyFont="1" applyFill="1" applyBorder="1" applyAlignment="1">
      <alignment vertical="center" wrapText="1"/>
    </xf>
    <xf numFmtId="0" fontId="26" fillId="24" borderId="13" xfId="0" applyFont="1" applyFill="1" applyBorder="1" applyAlignment="1">
      <alignment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left" vertical="center" wrapText="1"/>
    </xf>
    <xf numFmtId="0" fontId="26" fillId="24" borderId="13" xfId="45" applyFont="1" applyFill="1" applyBorder="1" applyAlignment="1">
      <alignment horizontal="center" vertical="center"/>
    </xf>
    <xf numFmtId="0" fontId="26" fillId="24" borderId="13" xfId="45" applyFont="1" applyFill="1" applyBorder="1" applyAlignment="1">
      <alignment horizontal="center"/>
    </xf>
    <xf numFmtId="0" fontId="26" fillId="24" borderId="20" xfId="0" applyFont="1" applyFill="1" applyBorder="1" applyAlignment="1">
      <alignment vertical="center" wrapText="1"/>
    </xf>
    <xf numFmtId="0" fontId="23" fillId="24" borderId="20" xfId="0" applyFont="1" applyFill="1" applyBorder="1" applyAlignment="1">
      <alignment horizontal="left" wrapText="1"/>
    </xf>
    <xf numFmtId="0" fontId="23" fillId="24" borderId="20" xfId="0" applyFont="1" applyFill="1" applyBorder="1" applyAlignment="1">
      <alignment horizontal="center" wrapText="1"/>
    </xf>
    <xf numFmtId="0" fontId="23" fillId="24" borderId="20" xfId="0" applyFont="1" applyFill="1" applyBorder="1" applyAlignment="1">
      <alignment vertical="center" wrapText="1"/>
    </xf>
    <xf numFmtId="0" fontId="23" fillId="0" borderId="13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/>
    </xf>
    <xf numFmtId="0" fontId="23" fillId="0" borderId="20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wrapText="1"/>
    </xf>
    <xf numFmtId="0" fontId="23" fillId="0" borderId="23" xfId="0" applyFont="1" applyBorder="1" applyAlignment="1">
      <alignment horizontal="center" wrapText="1"/>
    </xf>
    <xf numFmtId="0" fontId="24" fillId="0" borderId="13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4" fillId="24" borderId="13" xfId="0" applyFont="1" applyFill="1" applyBorder="1" applyAlignment="1">
      <alignment horizontal="left" vertical="center" wrapText="1"/>
    </xf>
    <xf numFmtId="0" fontId="23" fillId="24" borderId="13" xfId="0" applyFont="1" applyFill="1" applyBorder="1" applyAlignment="1">
      <alignment horizontal="left"/>
    </xf>
    <xf numFmtId="0" fontId="23" fillId="24" borderId="13" xfId="0" applyFont="1" applyFill="1" applyBorder="1" applyAlignment="1">
      <alignment horizontal="center"/>
    </xf>
    <xf numFmtId="0" fontId="23" fillId="24" borderId="19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right" vertical="top"/>
    </xf>
    <xf numFmtId="0" fontId="23" fillId="0" borderId="21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top" wrapText="1"/>
    </xf>
    <xf numFmtId="0" fontId="30" fillId="0" borderId="20" xfId="0" applyFont="1" applyBorder="1" applyAlignment="1">
      <alignment vertical="center" wrapText="1"/>
    </xf>
    <xf numFmtId="0" fontId="23" fillId="24" borderId="20" xfId="45" applyFont="1" applyFill="1" applyBorder="1" applyAlignment="1">
      <alignment horizontal="left" vertical="center" wrapText="1"/>
    </xf>
    <xf numFmtId="0" fontId="23" fillId="24" borderId="20" xfId="45" applyFont="1" applyFill="1" applyBorder="1" applyAlignment="1">
      <alignment horizontal="center" vertical="center"/>
    </xf>
    <xf numFmtId="0" fontId="23" fillId="24" borderId="13" xfId="45" applyFont="1" applyFill="1" applyBorder="1" applyAlignment="1">
      <alignment horizontal="center" vertical="center" wrapText="1"/>
    </xf>
    <xf numFmtId="0" fontId="23" fillId="24" borderId="13" xfId="45" applyFont="1" applyFill="1" applyBorder="1" applyAlignment="1">
      <alignment horizontal="center" vertical="center"/>
    </xf>
    <xf numFmtId="0" fontId="22" fillId="24" borderId="20" xfId="45" applyFont="1" applyFill="1" applyBorder="1" applyAlignment="1">
      <alignment horizontal="left"/>
    </xf>
    <xf numFmtId="0" fontId="22" fillId="24" borderId="20" xfId="45" applyFont="1" applyFill="1" applyBorder="1" applyAlignment="1"/>
    <xf numFmtId="0" fontId="23" fillId="0" borderId="20" xfId="0" applyFont="1" applyBorder="1" applyAlignment="1">
      <alignment vertical="top" wrapText="1"/>
    </xf>
    <xf numFmtId="0" fontId="23" fillId="0" borderId="20" xfId="45" applyFont="1" applyBorder="1" applyAlignment="1">
      <alignment vertical="center" wrapText="1"/>
    </xf>
    <xf numFmtId="0" fontId="23" fillId="0" borderId="20" xfId="45" applyFont="1" applyBorder="1" applyAlignment="1"/>
    <xf numFmtId="0" fontId="23" fillId="24" borderId="20" xfId="45" applyFont="1" applyFill="1" applyBorder="1" applyAlignment="1">
      <alignment vertical="center" wrapText="1"/>
    </xf>
    <xf numFmtId="0" fontId="23" fillId="0" borderId="20" xfId="0" applyFont="1" applyFill="1" applyBorder="1" applyAlignment="1">
      <alignment horizontal="right" vertical="top" wrapText="1"/>
    </xf>
    <xf numFmtId="0" fontId="23" fillId="0" borderId="20" xfId="0" applyFont="1" applyFill="1" applyBorder="1" applyAlignment="1">
      <alignment horizontal="right" vertical="top"/>
    </xf>
    <xf numFmtId="0" fontId="23" fillId="0" borderId="20" xfId="0" applyFont="1" applyFill="1" applyBorder="1" applyAlignment="1">
      <alignment vertical="center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20" xfId="0" applyFont="1" applyFill="1" applyBorder="1" applyAlignment="1">
      <alignment horizontal="left"/>
    </xf>
    <xf numFmtId="0" fontId="23" fillId="24" borderId="20" xfId="0" applyFont="1" applyFill="1" applyBorder="1" applyAlignment="1">
      <alignment horizontal="center"/>
    </xf>
    <xf numFmtId="0" fontId="23" fillId="24" borderId="0" xfId="0" applyFont="1" applyFill="1" applyAlignment="1">
      <alignment horizontal="center" vertical="center" wrapText="1"/>
    </xf>
    <xf numFmtId="0" fontId="23" fillId="0" borderId="20" xfId="45" applyFont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left" vertical="center" wrapText="1"/>
    </xf>
    <xf numFmtId="0" fontId="23" fillId="0" borderId="12" xfId="45" applyFont="1" applyBorder="1" applyAlignment="1">
      <alignment horizontal="center" vertical="center"/>
    </xf>
    <xf numFmtId="0" fontId="28" fillId="0" borderId="20" xfId="0" applyFont="1" applyBorder="1"/>
    <xf numFmtId="0" fontId="23" fillId="0" borderId="20" xfId="45" applyFont="1" applyBorder="1" applyAlignment="1">
      <alignment horizontal="center" vertical="center" wrapText="1"/>
    </xf>
    <xf numFmtId="0" fontId="23" fillId="0" borderId="18" xfId="0" applyFont="1" applyBorder="1" applyAlignment="1">
      <alignment horizontal="left" vertical="center" wrapText="1"/>
    </xf>
    <xf numFmtId="0" fontId="24" fillId="0" borderId="20" xfId="45" applyFont="1" applyBorder="1" applyAlignment="1">
      <alignment vertical="center" wrapText="1"/>
    </xf>
    <xf numFmtId="0" fontId="23" fillId="0" borderId="20" xfId="45" applyFont="1" applyBorder="1" applyAlignment="1">
      <alignment horizontal="left" vertical="center"/>
    </xf>
    <xf numFmtId="0" fontId="23" fillId="24" borderId="20" xfId="46" applyFont="1" applyFill="1" applyBorder="1" applyAlignment="1"/>
    <xf numFmtId="0" fontId="23" fillId="24" borderId="20" xfId="46" applyFont="1" applyFill="1" applyBorder="1" applyAlignment="1">
      <alignment horizontal="left" vertical="center" wrapText="1"/>
    </xf>
    <xf numFmtId="0" fontId="23" fillId="24" borderId="20" xfId="46" applyFont="1" applyFill="1" applyBorder="1" applyAlignment="1">
      <alignment horizontal="center" vertical="center"/>
    </xf>
    <xf numFmtId="0" fontId="23" fillId="24" borderId="20" xfId="45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 vertical="center" wrapText="1"/>
    </xf>
    <xf numFmtId="0" fontId="26" fillId="24" borderId="20" xfId="0" applyFont="1" applyFill="1" applyBorder="1" applyAlignment="1">
      <alignment horizontal="center" vertical="top" wrapText="1"/>
    </xf>
    <xf numFmtId="0" fontId="26" fillId="24" borderId="20" xfId="45" applyFont="1" applyFill="1" applyBorder="1" applyAlignment="1">
      <alignment vertical="center" wrapText="1"/>
    </xf>
    <xf numFmtId="0" fontId="29" fillId="24" borderId="20" xfId="0" applyFont="1" applyFill="1" applyBorder="1" applyAlignment="1">
      <alignment horizontal="center" vertical="center" wrapText="1"/>
    </xf>
    <xf numFmtId="0" fontId="23" fillId="24" borderId="20" xfId="45" applyFont="1" applyFill="1" applyBorder="1" applyAlignment="1"/>
    <xf numFmtId="0" fontId="23" fillId="24" borderId="20" xfId="45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left" vertical="top" wrapText="1"/>
    </xf>
    <xf numFmtId="0" fontId="26" fillId="0" borderId="13" xfId="0" applyFont="1" applyFill="1" applyBorder="1" applyAlignment="1">
      <alignment horizontal="center" vertical="top" wrapText="1"/>
    </xf>
    <xf numFmtId="0" fontId="26" fillId="0" borderId="20" xfId="0" applyFont="1" applyFill="1" applyBorder="1" applyAlignment="1">
      <alignment horizontal="center" vertical="center" wrapText="1"/>
    </xf>
    <xf numFmtId="164" fontId="26" fillId="0" borderId="20" xfId="0" applyNumberFormat="1" applyFont="1" applyFill="1" applyBorder="1" applyAlignment="1">
      <alignment horizontal="center" vertical="center" wrapText="1"/>
    </xf>
    <xf numFmtId="0" fontId="26" fillId="0" borderId="13" xfId="45" applyFont="1" applyFill="1" applyBorder="1" applyAlignment="1">
      <alignment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3" fillId="24" borderId="18" xfId="45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32" fillId="24" borderId="13" xfId="0" applyFont="1" applyFill="1" applyBorder="1" applyAlignment="1">
      <alignment vertical="center" wrapText="1"/>
    </xf>
    <xf numFmtId="0" fontId="23" fillId="0" borderId="13" xfId="0" applyFont="1" applyBorder="1" applyAlignment="1">
      <alignment vertical="center" wrapText="1"/>
    </xf>
    <xf numFmtId="0" fontId="24" fillId="0" borderId="13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19" xfId="0" applyFont="1" applyBorder="1" applyAlignment="1">
      <alignment horizontal="left" vertical="center" wrapText="1"/>
    </xf>
    <xf numFmtId="0" fontId="26" fillId="24" borderId="20" xfId="0" applyFont="1" applyFill="1" applyBorder="1" applyAlignment="1">
      <alignment horizontal="right" vertical="top"/>
    </xf>
    <xf numFmtId="0" fontId="23" fillId="0" borderId="13" xfId="0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top" wrapText="1"/>
    </xf>
    <xf numFmtId="0" fontId="23" fillId="0" borderId="13" xfId="0" quotePrefix="1" applyFont="1" applyBorder="1" applyAlignment="1">
      <alignment horizontal="center" vertical="center" wrapText="1"/>
    </xf>
    <xf numFmtId="0" fontId="23" fillId="0" borderId="20" xfId="0" quotePrefix="1" applyFont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9" fillId="24" borderId="13" xfId="0" applyFont="1" applyFill="1" applyBorder="1" applyAlignment="1">
      <alignment horizontal="left" vertical="center" wrapText="1"/>
    </xf>
    <xf numFmtId="0" fontId="23" fillId="0" borderId="20" xfId="0" applyFont="1" applyBorder="1" applyAlignment="1">
      <alignment vertical="center" wrapText="1"/>
    </xf>
    <xf numFmtId="0" fontId="23" fillId="0" borderId="20" xfId="0" applyFont="1" applyFill="1" applyBorder="1" applyAlignment="1">
      <alignment horizontal="center" vertical="top"/>
    </xf>
    <xf numFmtId="0" fontId="23" fillId="24" borderId="18" xfId="0" applyFont="1" applyFill="1" applyBorder="1" applyAlignment="1">
      <alignment horizontal="left" vertical="center" wrapText="1"/>
    </xf>
    <xf numFmtId="0" fontId="23" fillId="24" borderId="14" xfId="0" applyFont="1" applyFill="1" applyBorder="1" applyAlignment="1">
      <alignment horizontal="left" vertical="center" wrapText="1"/>
    </xf>
    <xf numFmtId="0" fontId="23" fillId="24" borderId="13" xfId="0" applyFont="1" applyFill="1" applyBorder="1" applyAlignment="1">
      <alignment horizontal="left" vertical="center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14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 vertical="center" wrapText="1"/>
    </xf>
    <xf numFmtId="0" fontId="26" fillId="24" borderId="18" xfId="0" applyFont="1" applyFill="1" applyBorder="1" applyAlignment="1">
      <alignment horizontal="left" vertical="center" wrapText="1"/>
    </xf>
    <xf numFmtId="0" fontId="26" fillId="24" borderId="14" xfId="0" applyFont="1" applyFill="1" applyBorder="1" applyAlignment="1">
      <alignment horizontal="left" vertical="center" wrapText="1"/>
    </xf>
    <xf numFmtId="0" fontId="26" fillId="24" borderId="13" xfId="0" applyFont="1" applyFill="1" applyBorder="1" applyAlignment="1">
      <alignment horizontal="left" vertical="center" wrapText="1"/>
    </xf>
    <xf numFmtId="0" fontId="26" fillId="24" borderId="18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8" xfId="45" applyFont="1" applyFill="1" applyBorder="1" applyAlignment="1">
      <alignment horizontal="center" vertical="center"/>
    </xf>
    <xf numFmtId="0" fontId="26" fillId="24" borderId="14" xfId="45" applyFont="1" applyFill="1" applyBorder="1" applyAlignment="1">
      <alignment horizontal="center" vertical="center"/>
    </xf>
    <xf numFmtId="0" fontId="26" fillId="24" borderId="13" xfId="45" applyFont="1" applyFill="1" applyBorder="1" applyAlignment="1">
      <alignment horizontal="center" vertical="center"/>
    </xf>
    <xf numFmtId="0" fontId="23" fillId="24" borderId="20" xfId="46" applyFont="1" applyFill="1" applyBorder="1" applyAlignment="1">
      <alignment horizontal="center" vertical="center"/>
    </xf>
    <xf numFmtId="0" fontId="23" fillId="0" borderId="18" xfId="45" applyFont="1" applyBorder="1" applyAlignment="1">
      <alignment wrapText="1"/>
    </xf>
    <xf numFmtId="0" fontId="31" fillId="0" borderId="13" xfId="0" applyFont="1" applyBorder="1" applyAlignment="1">
      <alignment wrapText="1"/>
    </xf>
    <xf numFmtId="0" fontId="26" fillId="24" borderId="18" xfId="45" applyFont="1" applyFill="1" applyBorder="1" applyAlignment="1">
      <alignment horizontal="center"/>
    </xf>
    <xf numFmtId="0" fontId="26" fillId="24" borderId="14" xfId="45" applyFont="1" applyFill="1" applyBorder="1" applyAlignment="1">
      <alignment horizontal="center"/>
    </xf>
    <xf numFmtId="0" fontId="26" fillId="24" borderId="13" xfId="45" applyFont="1" applyFill="1" applyBorder="1" applyAlignment="1">
      <alignment horizontal="center"/>
    </xf>
    <xf numFmtId="0" fontId="23" fillId="0" borderId="18" xfId="45" applyFont="1" applyBorder="1" applyAlignment="1">
      <alignment vertical="center" wrapText="1"/>
    </xf>
    <xf numFmtId="0" fontId="31" fillId="0" borderId="13" xfId="0" applyFont="1" applyBorder="1" applyAlignment="1">
      <alignment vertical="center" wrapText="1"/>
    </xf>
    <xf numFmtId="0" fontId="23" fillId="0" borderId="18" xfId="45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24" borderId="0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center" vertical="top" wrapText="1"/>
    </xf>
    <xf numFmtId="0" fontId="24" fillId="0" borderId="16" xfId="0" applyFont="1" applyFill="1" applyBorder="1" applyAlignment="1">
      <alignment horizontal="center" vertical="top" wrapText="1"/>
    </xf>
    <xf numFmtId="0" fontId="24" fillId="0" borderId="12" xfId="0" applyFont="1" applyFill="1" applyBorder="1" applyAlignment="1">
      <alignment horizontal="center" vertical="top" wrapText="1"/>
    </xf>
    <xf numFmtId="0" fontId="23" fillId="24" borderId="20" xfId="46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0" fontId="23" fillId="0" borderId="18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/>
    </xf>
    <xf numFmtId="0" fontId="23" fillId="0" borderId="14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top"/>
    </xf>
    <xf numFmtId="0" fontId="26" fillId="24" borderId="0" xfId="0" applyFont="1" applyFill="1" applyBorder="1" applyAlignment="1">
      <alignment horizontal="center" wrapText="1"/>
    </xf>
    <xf numFmtId="0" fontId="23" fillId="24" borderId="18" xfId="45" applyFont="1" applyFill="1" applyBorder="1" applyAlignment="1">
      <alignment horizontal="center"/>
    </xf>
    <xf numFmtId="0" fontId="23" fillId="0" borderId="18" xfId="0" applyFont="1" applyFill="1" applyBorder="1" applyAlignment="1">
      <alignment horizontal="center" vertical="top"/>
    </xf>
    <xf numFmtId="0" fontId="23" fillId="0" borderId="13" xfId="0" applyFont="1" applyFill="1" applyBorder="1" applyAlignment="1">
      <alignment horizontal="center" vertical="top"/>
    </xf>
    <xf numFmtId="0" fontId="23" fillId="0" borderId="18" xfId="0" applyFont="1" applyFill="1" applyBorder="1" applyAlignment="1">
      <alignment horizontal="left" vertical="top" wrapText="1"/>
    </xf>
    <xf numFmtId="0" fontId="23" fillId="0" borderId="13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</cellXfs>
  <cellStyles count="4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едРесурсов" xfId="26"/>
    <cellStyle name="ВедРесурсов 2" xfId="45"/>
    <cellStyle name="ВедРесурсов 3" xfId="46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4" xfId="4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5"/>
  <sheetViews>
    <sheetView tabSelected="1" zoomScale="106" zoomScaleNormal="106" workbookViewId="0">
      <selection activeCell="I11" sqref="I11"/>
    </sheetView>
  </sheetViews>
  <sheetFormatPr defaultRowHeight="12.75" outlineLevelRow="1" x14ac:dyDescent="0.2"/>
  <cols>
    <col min="1" max="1" width="6.28515625" style="2" customWidth="1"/>
    <col min="2" max="2" width="47.42578125" style="1" customWidth="1"/>
    <col min="3" max="3" width="9.140625" style="1"/>
    <col min="4" max="4" width="9.7109375" style="5" customWidth="1"/>
    <col min="5" max="5" width="20.140625" style="3" customWidth="1"/>
    <col min="6" max="6" width="6.42578125" style="2" customWidth="1"/>
    <col min="7" max="7" width="7.7109375" style="2" customWidth="1"/>
    <col min="8" max="8" width="17" style="2" customWidth="1"/>
    <col min="9" max="9" width="36.42578125" style="1" customWidth="1"/>
    <col min="10" max="10" width="7.140625" style="2" customWidth="1"/>
    <col min="11" max="11" width="8.7109375" style="2" customWidth="1"/>
    <col min="12" max="12" width="15.42578125" style="1" customWidth="1"/>
    <col min="13" max="16384" width="9.140625" style="1"/>
  </cols>
  <sheetData>
    <row r="1" spans="1:12" s="41" customFormat="1" ht="15.75" x14ac:dyDescent="0.25">
      <c r="A1" s="33"/>
      <c r="B1" s="34"/>
      <c r="C1" s="35"/>
      <c r="D1" s="36"/>
      <c r="E1" s="37"/>
      <c r="F1" s="38"/>
      <c r="G1" s="38"/>
      <c r="H1" s="38"/>
      <c r="I1" s="38"/>
      <c r="J1" s="40"/>
      <c r="K1" s="39"/>
    </row>
    <row r="2" spans="1:12" s="41" customFormat="1" ht="15.75" x14ac:dyDescent="0.2">
      <c r="A2" s="42"/>
      <c r="B2" s="43"/>
      <c r="C2" s="44"/>
      <c r="D2" s="45"/>
      <c r="E2" s="46"/>
      <c r="F2" s="47"/>
      <c r="G2" s="47"/>
      <c r="H2" s="47"/>
      <c r="I2" s="47"/>
      <c r="J2" s="48"/>
      <c r="K2" s="48"/>
      <c r="L2" s="47"/>
    </row>
    <row r="3" spans="1:12" ht="15.75" outlineLevel="1" x14ac:dyDescent="0.25">
      <c r="A3" s="49"/>
      <c r="B3" s="50"/>
      <c r="C3" s="51"/>
      <c r="D3" s="7"/>
      <c r="E3" s="6"/>
      <c r="F3" s="6"/>
      <c r="G3" s="6"/>
      <c r="H3" s="6"/>
      <c r="K3" s="8"/>
      <c r="L3" s="52" t="s">
        <v>0</v>
      </c>
    </row>
    <row r="4" spans="1:12" ht="15.75" outlineLevel="1" x14ac:dyDescent="0.25">
      <c r="A4" s="53"/>
      <c r="B4" s="50"/>
      <c r="C4" s="51"/>
      <c r="D4" s="7"/>
      <c r="E4" s="6"/>
      <c r="F4" s="6"/>
      <c r="G4" s="6"/>
      <c r="H4" s="6"/>
      <c r="J4" s="54"/>
      <c r="K4" s="54"/>
      <c r="L4" s="40" t="s">
        <v>162</v>
      </c>
    </row>
    <row r="5" spans="1:12" ht="15.75" outlineLevel="1" x14ac:dyDescent="0.25">
      <c r="A5" s="53"/>
      <c r="B5" s="50"/>
      <c r="C5" s="51"/>
      <c r="D5" s="7"/>
      <c r="E5" s="6"/>
      <c r="F5" s="6"/>
      <c r="G5" s="6"/>
      <c r="H5" s="6" t="s">
        <v>23</v>
      </c>
      <c r="I5" s="6"/>
      <c r="J5" s="29"/>
      <c r="K5" s="10"/>
      <c r="L5" s="55" t="s">
        <v>163</v>
      </c>
    </row>
    <row r="6" spans="1:12" ht="31.5" customHeight="1" outlineLevel="1" x14ac:dyDescent="0.25">
      <c r="A6" s="56"/>
      <c r="B6" s="50"/>
      <c r="C6" s="51"/>
      <c r="D6" s="7"/>
      <c r="E6" s="6"/>
      <c r="F6" s="6"/>
      <c r="G6" s="6"/>
      <c r="H6" s="6"/>
      <c r="J6" s="29"/>
      <c r="K6" s="10"/>
      <c r="L6" s="40" t="s">
        <v>164</v>
      </c>
    </row>
    <row r="7" spans="1:12" ht="15.75" outlineLevel="1" x14ac:dyDescent="0.25">
      <c r="A7" s="57"/>
      <c r="B7" s="50"/>
      <c r="C7" s="51"/>
      <c r="D7" s="7"/>
      <c r="E7" s="6"/>
      <c r="F7" s="6"/>
      <c r="G7" s="6"/>
      <c r="H7" s="6"/>
      <c r="J7" s="1"/>
      <c r="K7" s="1"/>
      <c r="L7" s="40" t="s">
        <v>31</v>
      </c>
    </row>
    <row r="8" spans="1:12" ht="15.75" outlineLevel="1" x14ac:dyDescent="0.25">
      <c r="A8" s="6"/>
      <c r="B8" s="9"/>
      <c r="C8" s="6"/>
      <c r="D8" s="7"/>
      <c r="E8" s="6"/>
      <c r="F8" s="6"/>
      <c r="G8" s="6"/>
      <c r="H8" s="251"/>
      <c r="I8" s="251"/>
      <c r="J8" s="251"/>
      <c r="K8" s="251"/>
      <c r="L8" s="10"/>
    </row>
    <row r="9" spans="1:12" ht="15.75" x14ac:dyDescent="0.2">
      <c r="A9" s="252" t="s">
        <v>10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</row>
    <row r="10" spans="1:12" ht="15.75" x14ac:dyDescent="0.2">
      <c r="A10" s="253" t="s">
        <v>26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2" ht="15.75" x14ac:dyDescent="0.2">
      <c r="A11" s="30"/>
      <c r="B11" s="32"/>
      <c r="C11" s="32"/>
      <c r="D11" s="11"/>
      <c r="E11" s="8"/>
      <c r="F11" s="32"/>
      <c r="G11" s="32"/>
      <c r="H11" s="32"/>
      <c r="I11" s="32"/>
      <c r="J11" s="32"/>
      <c r="K11" s="32"/>
      <c r="L11" s="32"/>
    </row>
    <row r="12" spans="1:12" s="4" customFormat="1" ht="15.75" x14ac:dyDescent="0.2">
      <c r="A12" s="257" t="s">
        <v>30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</row>
    <row r="13" spans="1:12" s="4" customFormat="1" ht="15.75" x14ac:dyDescent="0.2">
      <c r="A13" s="255" t="s">
        <v>165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</row>
    <row r="14" spans="1:12" ht="15.75" x14ac:dyDescent="0.2">
      <c r="A14" s="12"/>
      <c r="B14" s="12"/>
      <c r="C14" s="12"/>
      <c r="D14" s="13"/>
      <c r="E14" s="14"/>
      <c r="F14" s="12"/>
      <c r="G14" s="12"/>
      <c r="H14" s="12"/>
      <c r="I14" s="12"/>
      <c r="J14" s="12"/>
      <c r="K14" s="12"/>
      <c r="L14" s="12"/>
    </row>
    <row r="15" spans="1:12" ht="21" customHeight="1" x14ac:dyDescent="0.2">
      <c r="A15" s="241" t="s">
        <v>1</v>
      </c>
      <c r="B15" s="241" t="s">
        <v>2</v>
      </c>
      <c r="C15" s="248" t="s">
        <v>3</v>
      </c>
      <c r="D15" s="250"/>
      <c r="E15" s="248" t="s">
        <v>4</v>
      </c>
      <c r="F15" s="249"/>
      <c r="G15" s="249"/>
      <c r="H15" s="250"/>
      <c r="I15" s="248" t="s">
        <v>5</v>
      </c>
      <c r="J15" s="249"/>
      <c r="K15" s="249"/>
      <c r="L15" s="250"/>
    </row>
    <row r="16" spans="1:12" ht="12.75" customHeight="1" x14ac:dyDescent="0.2">
      <c r="A16" s="256"/>
      <c r="B16" s="256"/>
      <c r="C16" s="241" t="s">
        <v>6</v>
      </c>
      <c r="D16" s="241" t="s">
        <v>7</v>
      </c>
      <c r="E16" s="254" t="s">
        <v>2</v>
      </c>
      <c r="F16" s="241" t="s">
        <v>6</v>
      </c>
      <c r="G16" s="241" t="s">
        <v>7</v>
      </c>
      <c r="H16" s="241" t="s">
        <v>8</v>
      </c>
      <c r="I16" s="241" t="s">
        <v>2</v>
      </c>
      <c r="J16" s="241" t="s">
        <v>6</v>
      </c>
      <c r="K16" s="241" t="s">
        <v>7</v>
      </c>
      <c r="L16" s="241" t="s">
        <v>9</v>
      </c>
    </row>
    <row r="17" spans="1:12" ht="108.75" customHeight="1" x14ac:dyDescent="0.2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</row>
    <row r="18" spans="1:12" ht="16.5" customHeight="1" x14ac:dyDescent="0.25">
      <c r="A18" s="15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</row>
    <row r="19" spans="1:12" ht="16.5" customHeight="1" x14ac:dyDescent="0.25">
      <c r="A19" s="80">
        <v>1</v>
      </c>
      <c r="B19" s="109" t="s">
        <v>36</v>
      </c>
      <c r="C19" s="78"/>
      <c r="D19" s="78"/>
      <c r="E19" s="78"/>
      <c r="F19" s="78"/>
      <c r="G19" s="107"/>
      <c r="H19" s="107"/>
      <c r="I19" s="107"/>
      <c r="J19" s="108"/>
      <c r="K19" s="107"/>
      <c r="L19" s="107"/>
    </row>
    <row r="20" spans="1:12" ht="16.5" customHeight="1" x14ac:dyDescent="0.25">
      <c r="A20" s="80">
        <v>2</v>
      </c>
      <c r="B20" s="144" t="s">
        <v>56</v>
      </c>
      <c r="C20" s="95"/>
      <c r="D20" s="95"/>
      <c r="E20" s="95"/>
      <c r="F20" s="95"/>
      <c r="G20" s="142"/>
      <c r="H20" s="142"/>
      <c r="I20" s="142"/>
      <c r="J20" s="143"/>
      <c r="K20" s="142"/>
      <c r="L20" s="142"/>
    </row>
    <row r="21" spans="1:12" ht="36" customHeight="1" x14ac:dyDescent="0.25">
      <c r="A21" s="80">
        <v>3</v>
      </c>
      <c r="B21" s="145" t="s">
        <v>85</v>
      </c>
      <c r="C21" s="95" t="s">
        <v>83</v>
      </c>
      <c r="D21" s="95">
        <v>3</v>
      </c>
      <c r="E21" s="95" t="s">
        <v>82</v>
      </c>
      <c r="F21" s="95" t="s">
        <v>83</v>
      </c>
      <c r="G21" s="95">
        <v>3</v>
      </c>
      <c r="H21" s="142"/>
      <c r="I21" s="142" t="s">
        <v>84</v>
      </c>
      <c r="J21" s="173" t="s">
        <v>57</v>
      </c>
      <c r="K21" s="95">
        <v>8</v>
      </c>
      <c r="L21" s="106" t="s">
        <v>12</v>
      </c>
    </row>
    <row r="22" spans="1:12" ht="16.5" customHeight="1" x14ac:dyDescent="0.2">
      <c r="A22" s="80">
        <v>4</v>
      </c>
      <c r="B22" s="99" t="s">
        <v>32</v>
      </c>
      <c r="C22" s="82"/>
      <c r="D22" s="82"/>
      <c r="E22" s="77"/>
      <c r="F22" s="77"/>
      <c r="G22" s="77"/>
      <c r="H22" s="77"/>
      <c r="I22" s="100"/>
      <c r="J22" s="101"/>
      <c r="K22" s="102"/>
      <c r="L22" s="82"/>
    </row>
    <row r="23" spans="1:12" ht="16.5" customHeight="1" x14ac:dyDescent="0.2">
      <c r="A23" s="80">
        <v>5</v>
      </c>
      <c r="B23" s="103" t="s">
        <v>33</v>
      </c>
      <c r="C23" s="104" t="s">
        <v>34</v>
      </c>
      <c r="D23" s="104">
        <v>60.2</v>
      </c>
      <c r="E23" s="77"/>
      <c r="F23" s="104" t="s">
        <v>13</v>
      </c>
      <c r="G23" s="105"/>
      <c r="H23" s="104" t="s">
        <v>35</v>
      </c>
      <c r="I23" s="100"/>
      <c r="J23" s="101"/>
      <c r="K23" s="102"/>
      <c r="L23" s="106" t="s">
        <v>12</v>
      </c>
    </row>
    <row r="24" spans="1:12" ht="30.75" customHeight="1" x14ac:dyDescent="0.2">
      <c r="A24" s="80">
        <v>6</v>
      </c>
      <c r="B24" s="110" t="s">
        <v>37</v>
      </c>
      <c r="C24" s="111" t="s">
        <v>11</v>
      </c>
      <c r="D24" s="111">
        <v>60.2</v>
      </c>
      <c r="E24" s="112"/>
      <c r="F24" s="113"/>
      <c r="G24" s="113"/>
      <c r="H24" s="113"/>
      <c r="I24" s="114"/>
      <c r="J24" s="115"/>
      <c r="K24" s="116"/>
      <c r="L24" s="117" t="s">
        <v>12</v>
      </c>
    </row>
    <row r="25" spans="1:12" ht="54" customHeight="1" x14ac:dyDescent="0.25">
      <c r="A25" s="80">
        <v>7</v>
      </c>
      <c r="B25" s="118" t="s">
        <v>40</v>
      </c>
      <c r="C25" s="104" t="s">
        <v>11</v>
      </c>
      <c r="D25" s="104">
        <v>60.2</v>
      </c>
      <c r="E25" s="119"/>
      <c r="F25" s="119"/>
      <c r="G25" s="119"/>
      <c r="H25" s="119"/>
      <c r="I25" s="118" t="s">
        <v>41</v>
      </c>
      <c r="J25" s="104" t="s">
        <v>13</v>
      </c>
      <c r="K25" s="104" t="s">
        <v>38</v>
      </c>
      <c r="L25" s="104" t="s">
        <v>12</v>
      </c>
    </row>
    <row r="26" spans="1:12" ht="78.75" customHeight="1" x14ac:dyDescent="0.25">
      <c r="A26" s="80">
        <v>8</v>
      </c>
      <c r="B26" s="83" t="s">
        <v>106</v>
      </c>
      <c r="C26" s="81" t="s">
        <v>11</v>
      </c>
      <c r="D26" s="86">
        <v>60.2</v>
      </c>
      <c r="E26" s="133"/>
      <c r="F26" s="134"/>
      <c r="G26" s="134"/>
      <c r="H26" s="134"/>
      <c r="I26" s="135" t="s">
        <v>52</v>
      </c>
      <c r="J26" s="86" t="s">
        <v>27</v>
      </c>
      <c r="K26" s="86" t="s">
        <v>38</v>
      </c>
      <c r="L26" s="86" t="s">
        <v>12</v>
      </c>
    </row>
    <row r="27" spans="1:12" ht="56.25" customHeight="1" x14ac:dyDescent="0.25">
      <c r="A27" s="80">
        <v>9</v>
      </c>
      <c r="B27" s="222" t="s">
        <v>42</v>
      </c>
      <c r="C27" s="225" t="s">
        <v>11</v>
      </c>
      <c r="D27" s="228">
        <v>60.2</v>
      </c>
      <c r="E27" s="234"/>
      <c r="F27" s="234"/>
      <c r="G27" s="234"/>
      <c r="H27" s="234"/>
      <c r="I27" s="120" t="s">
        <v>49</v>
      </c>
      <c r="J27" s="121" t="s">
        <v>11</v>
      </c>
      <c r="K27" s="121">
        <v>60.2</v>
      </c>
      <c r="L27" s="122" t="s">
        <v>39</v>
      </c>
    </row>
    <row r="28" spans="1:12" ht="51.75" customHeight="1" x14ac:dyDescent="0.2">
      <c r="A28" s="80">
        <v>10</v>
      </c>
      <c r="B28" s="223"/>
      <c r="C28" s="226"/>
      <c r="D28" s="229"/>
      <c r="E28" s="235"/>
      <c r="F28" s="235"/>
      <c r="G28" s="235"/>
      <c r="H28" s="235"/>
      <c r="I28" s="123" t="s">
        <v>43</v>
      </c>
      <c r="J28" s="124" t="s">
        <v>14</v>
      </c>
      <c r="K28" s="86" t="s">
        <v>38</v>
      </c>
      <c r="L28" s="124" t="s">
        <v>12</v>
      </c>
    </row>
    <row r="29" spans="1:12" ht="57" customHeight="1" x14ac:dyDescent="0.2">
      <c r="A29" s="80">
        <v>11</v>
      </c>
      <c r="B29" s="223"/>
      <c r="C29" s="226"/>
      <c r="D29" s="229"/>
      <c r="E29" s="235"/>
      <c r="F29" s="235"/>
      <c r="G29" s="235"/>
      <c r="H29" s="235"/>
      <c r="I29" s="125" t="s">
        <v>44</v>
      </c>
      <c r="J29" s="124" t="s">
        <v>13</v>
      </c>
      <c r="K29" s="86" t="s">
        <v>38</v>
      </c>
      <c r="L29" s="124" t="s">
        <v>12</v>
      </c>
    </row>
    <row r="30" spans="1:12" ht="53.25" customHeight="1" x14ac:dyDescent="0.2">
      <c r="A30" s="80">
        <v>12</v>
      </c>
      <c r="B30" s="223"/>
      <c r="C30" s="226"/>
      <c r="D30" s="229"/>
      <c r="E30" s="235"/>
      <c r="F30" s="235"/>
      <c r="G30" s="235"/>
      <c r="H30" s="235"/>
      <c r="I30" s="125" t="s">
        <v>45</v>
      </c>
      <c r="J30" s="124" t="s">
        <v>14</v>
      </c>
      <c r="K30" s="86" t="s">
        <v>38</v>
      </c>
      <c r="L30" s="124" t="s">
        <v>12</v>
      </c>
    </row>
    <row r="31" spans="1:12" ht="56.25" customHeight="1" x14ac:dyDescent="0.2">
      <c r="A31" s="80">
        <v>13</v>
      </c>
      <c r="B31" s="223"/>
      <c r="C31" s="226"/>
      <c r="D31" s="229"/>
      <c r="E31" s="235"/>
      <c r="F31" s="235"/>
      <c r="G31" s="235"/>
      <c r="H31" s="235"/>
      <c r="I31" s="126" t="s">
        <v>50</v>
      </c>
      <c r="J31" s="124" t="s">
        <v>13</v>
      </c>
      <c r="K31" s="86" t="s">
        <v>38</v>
      </c>
      <c r="L31" s="124" t="s">
        <v>12</v>
      </c>
    </row>
    <row r="32" spans="1:12" ht="44.25" customHeight="1" x14ac:dyDescent="0.2">
      <c r="A32" s="80">
        <v>14</v>
      </c>
      <c r="B32" s="224"/>
      <c r="C32" s="227"/>
      <c r="D32" s="230"/>
      <c r="E32" s="236"/>
      <c r="F32" s="236"/>
      <c r="G32" s="236"/>
      <c r="H32" s="236"/>
      <c r="I32" s="127" t="s">
        <v>46</v>
      </c>
      <c r="J32" s="128" t="s">
        <v>14</v>
      </c>
      <c r="K32" s="128" t="s">
        <v>47</v>
      </c>
      <c r="L32" s="128" t="s">
        <v>12</v>
      </c>
    </row>
    <row r="33" spans="1:12" ht="60.75" customHeight="1" x14ac:dyDescent="0.25">
      <c r="A33" s="80">
        <v>15</v>
      </c>
      <c r="B33" s="129" t="s">
        <v>48</v>
      </c>
      <c r="C33" s="128" t="s">
        <v>11</v>
      </c>
      <c r="D33" s="130">
        <v>60.2</v>
      </c>
      <c r="E33" s="131"/>
      <c r="F33" s="131"/>
      <c r="G33" s="131"/>
      <c r="H33" s="131"/>
      <c r="I33" s="132" t="s">
        <v>51</v>
      </c>
      <c r="J33" s="104" t="s">
        <v>13</v>
      </c>
      <c r="K33" s="86" t="s">
        <v>38</v>
      </c>
      <c r="L33" s="104" t="s">
        <v>12</v>
      </c>
    </row>
    <row r="34" spans="1:12" ht="51.75" customHeight="1" x14ac:dyDescent="0.2">
      <c r="A34" s="80">
        <v>16</v>
      </c>
      <c r="B34" s="20" t="s">
        <v>53</v>
      </c>
      <c r="C34" s="21" t="s">
        <v>54</v>
      </c>
      <c r="D34" s="21">
        <v>20</v>
      </c>
      <c r="E34" s="136"/>
      <c r="F34" s="137"/>
      <c r="G34" s="137"/>
      <c r="H34" s="137"/>
      <c r="I34" s="138" t="s">
        <v>55</v>
      </c>
      <c r="J34" s="140" t="s">
        <v>54</v>
      </c>
      <c r="K34" s="141">
        <v>20</v>
      </c>
      <c r="L34" s="78" t="s">
        <v>12</v>
      </c>
    </row>
    <row r="35" spans="1:12" ht="16.5" customHeight="1" x14ac:dyDescent="0.25">
      <c r="A35" s="80">
        <v>17</v>
      </c>
      <c r="B35" s="146" t="s">
        <v>59</v>
      </c>
      <c r="C35" s="82"/>
      <c r="D35" s="82"/>
      <c r="E35" s="147"/>
      <c r="F35" s="148"/>
      <c r="G35" s="148"/>
      <c r="H35" s="148"/>
      <c r="I35" s="149"/>
      <c r="J35" s="82"/>
      <c r="K35" s="82"/>
      <c r="L35" s="150"/>
    </row>
    <row r="36" spans="1:12" ht="52.5" customHeight="1" x14ac:dyDescent="0.2">
      <c r="A36" s="80">
        <v>18</v>
      </c>
      <c r="B36" s="151" t="s">
        <v>76</v>
      </c>
      <c r="C36" s="78" t="s">
        <v>58</v>
      </c>
      <c r="D36" s="78">
        <v>34.6</v>
      </c>
      <c r="E36" s="152" t="s">
        <v>77</v>
      </c>
      <c r="F36" s="78" t="s">
        <v>58</v>
      </c>
      <c r="G36" s="78">
        <v>34.6</v>
      </c>
      <c r="H36" s="78" t="s">
        <v>35</v>
      </c>
      <c r="I36" s="153"/>
      <c r="J36" s="78"/>
      <c r="K36" s="78"/>
      <c r="L36" s="78" t="s">
        <v>12</v>
      </c>
    </row>
    <row r="37" spans="1:12" ht="28.5" customHeight="1" x14ac:dyDescent="0.2">
      <c r="A37" s="80">
        <v>19</v>
      </c>
      <c r="B37" s="151" t="s">
        <v>60</v>
      </c>
      <c r="C37" s="78" t="s">
        <v>11</v>
      </c>
      <c r="D37" s="78">
        <v>18</v>
      </c>
      <c r="E37" s="78" t="s">
        <v>61</v>
      </c>
      <c r="F37" s="78" t="s">
        <v>11</v>
      </c>
      <c r="G37" s="78">
        <v>18</v>
      </c>
      <c r="H37" s="78" t="s">
        <v>35</v>
      </c>
      <c r="I37" s="153"/>
      <c r="J37" s="78"/>
      <c r="K37" s="78"/>
      <c r="L37" s="78" t="s">
        <v>12</v>
      </c>
    </row>
    <row r="38" spans="1:12" ht="32.25" customHeight="1" x14ac:dyDescent="0.2">
      <c r="A38" s="80">
        <v>20</v>
      </c>
      <c r="B38" s="154" t="s">
        <v>62</v>
      </c>
      <c r="C38" s="155" t="s">
        <v>11</v>
      </c>
      <c r="D38" s="155">
        <v>18</v>
      </c>
      <c r="E38" s="156" t="s">
        <v>63</v>
      </c>
      <c r="F38" s="157" t="s">
        <v>13</v>
      </c>
      <c r="G38" s="157"/>
      <c r="H38" s="157" t="s">
        <v>28</v>
      </c>
      <c r="I38" s="158"/>
      <c r="J38" s="159"/>
      <c r="K38" s="87"/>
      <c r="L38" s="92" t="s">
        <v>12</v>
      </c>
    </row>
    <row r="39" spans="1:12" ht="46.5" customHeight="1" x14ac:dyDescent="0.2">
      <c r="A39" s="80">
        <v>21</v>
      </c>
      <c r="B39" s="154" t="s">
        <v>65</v>
      </c>
      <c r="C39" s="155" t="s">
        <v>11</v>
      </c>
      <c r="D39" s="155">
        <v>18</v>
      </c>
      <c r="E39" s="156" t="s">
        <v>64</v>
      </c>
      <c r="F39" s="157" t="s">
        <v>13</v>
      </c>
      <c r="G39" s="157"/>
      <c r="H39" s="157" t="s">
        <v>28</v>
      </c>
      <c r="I39" s="158"/>
      <c r="J39" s="159"/>
      <c r="K39" s="87"/>
      <c r="L39" s="92" t="s">
        <v>12</v>
      </c>
    </row>
    <row r="40" spans="1:12" ht="65.25" customHeight="1" x14ac:dyDescent="0.2">
      <c r="A40" s="80">
        <v>22</v>
      </c>
      <c r="B40" s="84" t="s">
        <v>66</v>
      </c>
      <c r="C40" s="86" t="s">
        <v>11</v>
      </c>
      <c r="D40" s="86">
        <v>18</v>
      </c>
      <c r="E40" s="85"/>
      <c r="F40" s="88"/>
      <c r="G40" s="88"/>
      <c r="H40" s="88"/>
      <c r="I40" s="17" t="s">
        <v>29</v>
      </c>
      <c r="J40" s="172" t="s">
        <v>27</v>
      </c>
      <c r="K40" s="172">
        <v>0.9</v>
      </c>
      <c r="L40" s="86" t="s">
        <v>12</v>
      </c>
    </row>
    <row r="41" spans="1:12" ht="36" customHeight="1" x14ac:dyDescent="0.2">
      <c r="A41" s="80">
        <v>23</v>
      </c>
      <c r="B41" s="89" t="s">
        <v>67</v>
      </c>
      <c r="C41" s="86" t="s">
        <v>11</v>
      </c>
      <c r="D41" s="86">
        <v>18</v>
      </c>
      <c r="E41" s="94"/>
      <c r="F41" s="91"/>
      <c r="G41" s="91"/>
      <c r="H41" s="91"/>
      <c r="I41" s="90" t="s">
        <v>69</v>
      </c>
      <c r="J41" s="86" t="s">
        <v>27</v>
      </c>
      <c r="K41" s="93">
        <v>1.8</v>
      </c>
      <c r="L41" s="93" t="s">
        <v>12</v>
      </c>
    </row>
    <row r="42" spans="1:12" ht="41.25" customHeight="1" x14ac:dyDescent="0.2">
      <c r="A42" s="80">
        <v>24</v>
      </c>
      <c r="B42" s="160" t="s">
        <v>68</v>
      </c>
      <c r="C42" s="78" t="s">
        <v>27</v>
      </c>
      <c r="D42" s="86">
        <v>1.8</v>
      </c>
      <c r="E42" s="94"/>
      <c r="F42" s="91"/>
      <c r="G42" s="91"/>
      <c r="H42" s="91"/>
      <c r="I42" s="90" t="s">
        <v>69</v>
      </c>
      <c r="J42" s="86" t="s">
        <v>27</v>
      </c>
      <c r="K42" s="93">
        <v>1.8</v>
      </c>
      <c r="L42" s="93" t="s">
        <v>12</v>
      </c>
    </row>
    <row r="43" spans="1:12" ht="49.5" customHeight="1" x14ac:dyDescent="0.2">
      <c r="A43" s="80">
        <v>25</v>
      </c>
      <c r="B43" s="237" t="s">
        <v>70</v>
      </c>
      <c r="C43" s="239" t="s">
        <v>71</v>
      </c>
      <c r="D43" s="239">
        <v>18</v>
      </c>
      <c r="E43" s="232"/>
      <c r="F43" s="232"/>
      <c r="G43" s="232"/>
      <c r="H43" s="232"/>
      <c r="I43" s="161" t="s">
        <v>72</v>
      </c>
      <c r="J43" s="171" t="s">
        <v>11</v>
      </c>
      <c r="K43" s="141">
        <v>18</v>
      </c>
      <c r="L43" s="78" t="s">
        <v>12</v>
      </c>
    </row>
    <row r="44" spans="1:12" ht="63.75" customHeight="1" x14ac:dyDescent="0.2">
      <c r="A44" s="80">
        <v>26</v>
      </c>
      <c r="B44" s="238"/>
      <c r="C44" s="240"/>
      <c r="D44" s="240"/>
      <c r="E44" s="233"/>
      <c r="F44" s="233"/>
      <c r="G44" s="233"/>
      <c r="H44" s="233"/>
      <c r="I44" s="163" t="s">
        <v>73</v>
      </c>
      <c r="J44" s="155" t="s">
        <v>14</v>
      </c>
      <c r="K44" s="86" t="s">
        <v>38</v>
      </c>
      <c r="L44" s="78" t="s">
        <v>12</v>
      </c>
    </row>
    <row r="45" spans="1:12" ht="51.75" customHeight="1" x14ac:dyDescent="0.2">
      <c r="A45" s="80">
        <v>27</v>
      </c>
      <c r="B45" s="138" t="s">
        <v>74</v>
      </c>
      <c r="C45" s="139" t="s">
        <v>11</v>
      </c>
      <c r="D45" s="139">
        <v>18</v>
      </c>
      <c r="E45" s="164"/>
      <c r="F45" s="165"/>
      <c r="G45" s="165"/>
      <c r="H45" s="165"/>
      <c r="I45" s="166" t="s">
        <v>75</v>
      </c>
      <c r="J45" s="155" t="s">
        <v>14</v>
      </c>
      <c r="K45" s="86" t="s">
        <v>38</v>
      </c>
      <c r="L45" s="78" t="s">
        <v>12</v>
      </c>
    </row>
    <row r="46" spans="1:12" ht="42.75" customHeight="1" x14ac:dyDescent="0.25">
      <c r="A46" s="80">
        <v>28</v>
      </c>
      <c r="B46" s="216" t="s">
        <v>78</v>
      </c>
      <c r="C46" s="219" t="s">
        <v>58</v>
      </c>
      <c r="D46" s="219">
        <v>34.6</v>
      </c>
      <c r="E46" s="168"/>
      <c r="F46" s="169"/>
      <c r="G46" s="169"/>
      <c r="H46" s="169"/>
      <c r="I46" s="86" t="s">
        <v>86</v>
      </c>
      <c r="J46" s="86" t="s">
        <v>58</v>
      </c>
      <c r="K46" s="86">
        <v>34.6</v>
      </c>
      <c r="L46" s="78" t="s">
        <v>12</v>
      </c>
    </row>
    <row r="47" spans="1:12" ht="36.75" customHeight="1" x14ac:dyDescent="0.25">
      <c r="A47" s="80">
        <v>29</v>
      </c>
      <c r="B47" s="217"/>
      <c r="C47" s="220"/>
      <c r="D47" s="220"/>
      <c r="E47" s="168"/>
      <c r="F47" s="169"/>
      <c r="G47" s="169"/>
      <c r="H47" s="169"/>
      <c r="I47" s="170" t="s">
        <v>79</v>
      </c>
      <c r="J47" s="86" t="s">
        <v>57</v>
      </c>
      <c r="K47" s="86">
        <v>10</v>
      </c>
      <c r="L47" s="78" t="s">
        <v>12</v>
      </c>
    </row>
    <row r="48" spans="1:12" ht="30.75" customHeight="1" x14ac:dyDescent="0.25">
      <c r="A48" s="80">
        <v>30</v>
      </c>
      <c r="B48" s="217"/>
      <c r="C48" s="220"/>
      <c r="D48" s="220"/>
      <c r="E48" s="168"/>
      <c r="F48" s="169"/>
      <c r="G48" s="169"/>
      <c r="H48" s="169"/>
      <c r="I48" s="86" t="s">
        <v>80</v>
      </c>
      <c r="J48" s="86" t="s">
        <v>57</v>
      </c>
      <c r="K48" s="86">
        <v>10</v>
      </c>
      <c r="L48" s="78" t="s">
        <v>12</v>
      </c>
    </row>
    <row r="49" spans="1:12" ht="30.75" customHeight="1" x14ac:dyDescent="0.25">
      <c r="A49" s="80">
        <v>31</v>
      </c>
      <c r="B49" s="217"/>
      <c r="C49" s="220"/>
      <c r="D49" s="220"/>
      <c r="E49" s="168"/>
      <c r="F49" s="169"/>
      <c r="G49" s="169"/>
      <c r="H49" s="169"/>
      <c r="I49" s="86" t="s">
        <v>87</v>
      </c>
      <c r="J49" s="86" t="s">
        <v>57</v>
      </c>
      <c r="K49" s="86">
        <v>14</v>
      </c>
      <c r="L49" s="78" t="s">
        <v>12</v>
      </c>
    </row>
    <row r="50" spans="1:12" ht="29.25" customHeight="1" x14ac:dyDescent="0.25">
      <c r="A50" s="80">
        <v>32</v>
      </c>
      <c r="B50" s="218"/>
      <c r="C50" s="221"/>
      <c r="D50" s="221"/>
      <c r="E50" s="168"/>
      <c r="F50" s="169"/>
      <c r="G50" s="169"/>
      <c r="H50" s="169"/>
      <c r="I50" s="86" t="s">
        <v>81</v>
      </c>
      <c r="J50" s="86" t="s">
        <v>57</v>
      </c>
      <c r="K50" s="86">
        <v>8</v>
      </c>
      <c r="L50" s="78" t="s">
        <v>12</v>
      </c>
    </row>
    <row r="51" spans="1:12" ht="16.5" customHeight="1" x14ac:dyDescent="0.25">
      <c r="A51" s="80">
        <v>33</v>
      </c>
      <c r="B51" s="175" t="s">
        <v>88</v>
      </c>
      <c r="C51" s="96"/>
      <c r="D51" s="96"/>
      <c r="E51" s="96"/>
      <c r="F51" s="96"/>
      <c r="G51" s="174"/>
      <c r="H51" s="174"/>
      <c r="I51" s="174"/>
      <c r="J51" s="174"/>
      <c r="K51" s="174"/>
      <c r="L51" s="98"/>
    </row>
    <row r="52" spans="1:12" ht="16.5" customHeight="1" x14ac:dyDescent="0.25">
      <c r="A52" s="80">
        <v>34</v>
      </c>
      <c r="B52" s="176" t="s">
        <v>89</v>
      </c>
      <c r="C52" s="96"/>
      <c r="D52" s="96"/>
      <c r="E52" s="96"/>
      <c r="F52" s="96"/>
      <c r="G52" s="174"/>
      <c r="H52" s="174"/>
      <c r="I52" s="174"/>
      <c r="J52" s="174"/>
      <c r="K52" s="174"/>
      <c r="L52" s="98"/>
    </row>
    <row r="53" spans="1:12" ht="16.5" customHeight="1" x14ac:dyDescent="0.25">
      <c r="A53" s="80">
        <v>35</v>
      </c>
      <c r="B53" s="180" t="s">
        <v>90</v>
      </c>
      <c r="C53" s="96" t="s">
        <v>11</v>
      </c>
      <c r="D53" s="96">
        <v>1.6</v>
      </c>
      <c r="E53" s="96" t="s">
        <v>91</v>
      </c>
      <c r="F53" s="96" t="s">
        <v>11</v>
      </c>
      <c r="G53" s="174">
        <v>1.6</v>
      </c>
      <c r="H53" s="174" t="s">
        <v>102</v>
      </c>
      <c r="I53" s="174"/>
      <c r="J53" s="174"/>
      <c r="K53" s="174"/>
      <c r="L53" s="98"/>
    </row>
    <row r="54" spans="1:12" ht="33" customHeight="1" x14ac:dyDescent="0.25">
      <c r="A54" s="80">
        <v>36</v>
      </c>
      <c r="B54" s="161" t="s">
        <v>92</v>
      </c>
      <c r="C54" s="171" t="s">
        <v>93</v>
      </c>
      <c r="D54" s="171">
        <v>1.6</v>
      </c>
      <c r="E54" s="162"/>
      <c r="F54" s="162"/>
      <c r="G54" s="162"/>
      <c r="H54" s="162"/>
      <c r="I54" s="161" t="s">
        <v>105</v>
      </c>
      <c r="J54" s="171" t="s">
        <v>94</v>
      </c>
      <c r="K54" s="171">
        <v>4</v>
      </c>
      <c r="L54" s="177" t="s">
        <v>12</v>
      </c>
    </row>
    <row r="55" spans="1:12" s="6" customFormat="1" ht="31.5" x14ac:dyDescent="0.25">
      <c r="A55" s="80">
        <v>37</v>
      </c>
      <c r="B55" s="178"/>
      <c r="C55" s="178"/>
      <c r="D55" s="178"/>
      <c r="E55" s="162"/>
      <c r="F55" s="162"/>
      <c r="G55" s="162"/>
      <c r="H55" s="162"/>
      <c r="I55" s="161" t="s">
        <v>95</v>
      </c>
      <c r="J55" s="171" t="s">
        <v>94</v>
      </c>
      <c r="K55" s="171">
        <v>4</v>
      </c>
      <c r="L55" s="177" t="s">
        <v>12</v>
      </c>
    </row>
    <row r="56" spans="1:12" s="6" customFormat="1" ht="44.25" customHeight="1" x14ac:dyDescent="0.25">
      <c r="A56" s="80">
        <v>38</v>
      </c>
      <c r="B56" s="178"/>
      <c r="C56" s="178"/>
      <c r="D56" s="178"/>
      <c r="E56" s="162"/>
      <c r="F56" s="162"/>
      <c r="G56" s="162"/>
      <c r="H56" s="162"/>
      <c r="I56" s="161" t="s">
        <v>96</v>
      </c>
      <c r="J56" s="171" t="s">
        <v>57</v>
      </c>
      <c r="K56" s="171">
        <v>2</v>
      </c>
      <c r="L56" s="177" t="s">
        <v>12</v>
      </c>
    </row>
    <row r="57" spans="1:12" s="6" customFormat="1" ht="46.5" customHeight="1" x14ac:dyDescent="0.25">
      <c r="A57" s="80">
        <v>39</v>
      </c>
      <c r="B57" s="178"/>
      <c r="C57" s="178"/>
      <c r="D57" s="178"/>
      <c r="E57" s="162"/>
      <c r="F57" s="162"/>
      <c r="G57" s="162"/>
      <c r="H57" s="162"/>
      <c r="I57" s="161" t="s">
        <v>97</v>
      </c>
      <c r="J57" s="171" t="s">
        <v>94</v>
      </c>
      <c r="K57" s="171">
        <v>4</v>
      </c>
      <c r="L57" s="177" t="s">
        <v>12</v>
      </c>
    </row>
    <row r="58" spans="1:12" s="6" customFormat="1" ht="46.5" customHeight="1" x14ac:dyDescent="0.25">
      <c r="A58" s="80">
        <v>40</v>
      </c>
      <c r="B58" s="161" t="s">
        <v>100</v>
      </c>
      <c r="C58" s="171" t="s">
        <v>99</v>
      </c>
      <c r="D58" s="79">
        <v>1.7</v>
      </c>
      <c r="E58" s="179" t="s">
        <v>101</v>
      </c>
      <c r="F58" s="171" t="s">
        <v>99</v>
      </c>
      <c r="G58" s="79">
        <v>1.7</v>
      </c>
      <c r="H58" s="171" t="s">
        <v>102</v>
      </c>
      <c r="I58" s="161"/>
      <c r="J58" s="171"/>
      <c r="K58" s="171"/>
      <c r="L58" s="177"/>
    </row>
    <row r="59" spans="1:12" s="6" customFormat="1" ht="46.5" customHeight="1" x14ac:dyDescent="0.25">
      <c r="A59" s="80">
        <v>41</v>
      </c>
      <c r="B59" s="161" t="s">
        <v>98</v>
      </c>
      <c r="C59" s="171" t="s">
        <v>99</v>
      </c>
      <c r="D59" s="79">
        <v>1.7</v>
      </c>
      <c r="E59" s="162"/>
      <c r="F59" s="162"/>
      <c r="G59" s="162"/>
      <c r="H59" s="162"/>
      <c r="I59" s="161" t="s">
        <v>104</v>
      </c>
      <c r="J59" s="171" t="s">
        <v>103</v>
      </c>
      <c r="K59" s="171">
        <v>2</v>
      </c>
      <c r="L59" s="177" t="s">
        <v>12</v>
      </c>
    </row>
    <row r="60" spans="1:12" s="6" customFormat="1" ht="21.75" customHeight="1" x14ac:dyDescent="0.25">
      <c r="A60" s="80">
        <v>42</v>
      </c>
      <c r="B60" s="181" t="s">
        <v>56</v>
      </c>
      <c r="C60" s="171"/>
      <c r="D60" s="79"/>
      <c r="E60" s="162"/>
      <c r="F60" s="162"/>
      <c r="G60" s="162"/>
      <c r="H60" s="162"/>
      <c r="I60" s="161"/>
      <c r="J60" s="171"/>
      <c r="K60" s="171"/>
      <c r="L60" s="177"/>
    </row>
    <row r="61" spans="1:12" s="6" customFormat="1" ht="50.25" customHeight="1" x14ac:dyDescent="0.25">
      <c r="A61" s="80">
        <v>43</v>
      </c>
      <c r="B61" s="145" t="s">
        <v>107</v>
      </c>
      <c r="C61" s="95" t="s">
        <v>83</v>
      </c>
      <c r="D61" s="95">
        <v>8</v>
      </c>
      <c r="E61" s="95" t="s">
        <v>82</v>
      </c>
      <c r="F61" s="95" t="s">
        <v>83</v>
      </c>
      <c r="G61" s="95">
        <v>8</v>
      </c>
      <c r="H61" s="142"/>
      <c r="I61" s="142" t="s">
        <v>84</v>
      </c>
      <c r="J61" s="173" t="s">
        <v>57</v>
      </c>
      <c r="K61" s="95">
        <v>20</v>
      </c>
      <c r="L61" s="106" t="s">
        <v>12</v>
      </c>
    </row>
    <row r="62" spans="1:12" s="6" customFormat="1" ht="69" customHeight="1" x14ac:dyDescent="0.25">
      <c r="A62" s="80">
        <v>44</v>
      </c>
      <c r="B62" s="161" t="s">
        <v>109</v>
      </c>
      <c r="C62" s="171" t="s">
        <v>93</v>
      </c>
      <c r="D62" s="179" t="s">
        <v>110</v>
      </c>
      <c r="E62" s="162"/>
      <c r="F62" s="162"/>
      <c r="G62" s="162"/>
      <c r="H62" s="162"/>
      <c r="I62" s="182" t="s">
        <v>108</v>
      </c>
      <c r="J62" s="171" t="s">
        <v>13</v>
      </c>
      <c r="K62" s="86" t="s">
        <v>38</v>
      </c>
      <c r="L62" s="177" t="s">
        <v>12</v>
      </c>
    </row>
    <row r="63" spans="1:12" s="6" customFormat="1" ht="21.75" customHeight="1" x14ac:dyDescent="0.25">
      <c r="A63" s="80">
        <v>45</v>
      </c>
      <c r="B63" s="181" t="s">
        <v>32</v>
      </c>
      <c r="C63" s="171"/>
      <c r="D63" s="79"/>
      <c r="E63" s="162"/>
      <c r="F63" s="162"/>
      <c r="G63" s="162"/>
      <c r="H63" s="162"/>
      <c r="I63" s="161"/>
      <c r="J63" s="171"/>
      <c r="K63" s="171"/>
      <c r="L63" s="177"/>
    </row>
    <row r="64" spans="1:12" s="6" customFormat="1" ht="21.75" customHeight="1" x14ac:dyDescent="0.25">
      <c r="A64" s="80">
        <v>46</v>
      </c>
      <c r="B64" s="103" t="s">
        <v>33</v>
      </c>
      <c r="C64" s="104" t="s">
        <v>34</v>
      </c>
      <c r="D64" s="104">
        <v>182.5</v>
      </c>
      <c r="E64" s="77"/>
      <c r="F64" s="104" t="s">
        <v>13</v>
      </c>
      <c r="G64" s="105"/>
      <c r="H64" s="104" t="s">
        <v>35</v>
      </c>
      <c r="I64" s="100"/>
      <c r="J64" s="101"/>
      <c r="K64" s="102"/>
      <c r="L64" s="106" t="s">
        <v>12</v>
      </c>
    </row>
    <row r="65" spans="1:12" s="6" customFormat="1" ht="40.5" customHeight="1" x14ac:dyDescent="0.25">
      <c r="A65" s="80">
        <v>47</v>
      </c>
      <c r="B65" s="247" t="s">
        <v>116</v>
      </c>
      <c r="C65" s="231" t="s">
        <v>93</v>
      </c>
      <c r="D65" s="231">
        <v>6.3</v>
      </c>
      <c r="E65" s="183"/>
      <c r="F65" s="183"/>
      <c r="G65" s="183"/>
      <c r="H65" s="183"/>
      <c r="I65" s="184" t="s">
        <v>111</v>
      </c>
      <c r="J65" s="185" t="s">
        <v>11</v>
      </c>
      <c r="K65" s="185">
        <v>6.3</v>
      </c>
      <c r="L65" s="185" t="s">
        <v>12</v>
      </c>
    </row>
    <row r="66" spans="1:12" s="6" customFormat="1" ht="47.25" customHeight="1" x14ac:dyDescent="0.25">
      <c r="A66" s="80">
        <v>48</v>
      </c>
      <c r="B66" s="247"/>
      <c r="C66" s="231"/>
      <c r="D66" s="231"/>
      <c r="E66" s="183"/>
      <c r="F66" s="183"/>
      <c r="G66" s="183"/>
      <c r="H66" s="183"/>
      <c r="I66" s="184" t="s">
        <v>112</v>
      </c>
      <c r="J66" s="185" t="s">
        <v>113</v>
      </c>
      <c r="K66" s="104" t="s">
        <v>38</v>
      </c>
      <c r="L66" s="185" t="s">
        <v>12</v>
      </c>
    </row>
    <row r="67" spans="1:12" s="6" customFormat="1" ht="51" customHeight="1" x14ac:dyDescent="0.25">
      <c r="A67" s="80">
        <v>49</v>
      </c>
      <c r="B67" s="247"/>
      <c r="C67" s="231"/>
      <c r="D67" s="231"/>
      <c r="E67" s="186"/>
      <c r="F67" s="186"/>
      <c r="G67" s="186"/>
      <c r="H67" s="186"/>
      <c r="I67" s="135" t="s">
        <v>114</v>
      </c>
      <c r="J67" s="86" t="s">
        <v>115</v>
      </c>
      <c r="K67" s="104" t="s">
        <v>38</v>
      </c>
      <c r="L67" s="93" t="s">
        <v>12</v>
      </c>
    </row>
    <row r="68" spans="1:12" s="6" customFormat="1" ht="51" customHeight="1" x14ac:dyDescent="0.25">
      <c r="A68" s="80">
        <v>50</v>
      </c>
      <c r="B68" s="20" t="s">
        <v>53</v>
      </c>
      <c r="C68" s="21" t="s">
        <v>54</v>
      </c>
      <c r="D68" s="21">
        <v>57</v>
      </c>
      <c r="E68" s="136"/>
      <c r="F68" s="137"/>
      <c r="G68" s="137"/>
      <c r="H68" s="137"/>
      <c r="I68" s="138" t="s">
        <v>55</v>
      </c>
      <c r="J68" s="140" t="s">
        <v>54</v>
      </c>
      <c r="K68" s="141">
        <v>57</v>
      </c>
      <c r="L68" s="78" t="s">
        <v>12</v>
      </c>
    </row>
    <row r="69" spans="1:12" s="6" customFormat="1" ht="21.75" customHeight="1" x14ac:dyDescent="0.25">
      <c r="A69" s="80">
        <v>51</v>
      </c>
      <c r="B69" s="110" t="s">
        <v>37</v>
      </c>
      <c r="C69" s="111" t="s">
        <v>11</v>
      </c>
      <c r="D69" s="111">
        <v>182.5</v>
      </c>
      <c r="E69" s="112"/>
      <c r="F69" s="113"/>
      <c r="G69" s="113"/>
      <c r="H69" s="113"/>
      <c r="I69" s="114"/>
      <c r="J69" s="115"/>
      <c r="K69" s="116"/>
      <c r="L69" s="117" t="s">
        <v>12</v>
      </c>
    </row>
    <row r="70" spans="1:12" s="6" customFormat="1" ht="49.5" customHeight="1" x14ac:dyDescent="0.25">
      <c r="A70" s="80">
        <v>52</v>
      </c>
      <c r="B70" s="118" t="s">
        <v>117</v>
      </c>
      <c r="C70" s="104" t="s">
        <v>11</v>
      </c>
      <c r="D70" s="111">
        <f>182.5+6.3</f>
        <v>188.8</v>
      </c>
      <c r="E70" s="119"/>
      <c r="F70" s="119"/>
      <c r="G70" s="119"/>
      <c r="H70" s="119"/>
      <c r="I70" s="118" t="s">
        <v>41</v>
      </c>
      <c r="J70" s="104" t="s">
        <v>13</v>
      </c>
      <c r="K70" s="104" t="s">
        <v>38</v>
      </c>
      <c r="L70" s="104" t="s">
        <v>12</v>
      </c>
    </row>
    <row r="71" spans="1:12" s="6" customFormat="1" ht="84.75" customHeight="1" x14ac:dyDescent="0.25">
      <c r="A71" s="80">
        <v>53</v>
      </c>
      <c r="B71" s="83" t="s">
        <v>118</v>
      </c>
      <c r="C71" s="81" t="s">
        <v>11</v>
      </c>
      <c r="D71" s="111">
        <f>182.5+6.3</f>
        <v>188.8</v>
      </c>
      <c r="E71" s="133"/>
      <c r="F71" s="134"/>
      <c r="G71" s="134"/>
      <c r="H71" s="134"/>
      <c r="I71" s="135" t="s">
        <v>52</v>
      </c>
      <c r="J71" s="86" t="s">
        <v>27</v>
      </c>
      <c r="K71" s="86" t="s">
        <v>38</v>
      </c>
      <c r="L71" s="86" t="s">
        <v>12</v>
      </c>
    </row>
    <row r="72" spans="1:12" s="6" customFormat="1" ht="50.25" customHeight="1" x14ac:dyDescent="0.25">
      <c r="A72" s="80">
        <v>54</v>
      </c>
      <c r="B72" s="222" t="s">
        <v>119</v>
      </c>
      <c r="C72" s="225" t="s">
        <v>11</v>
      </c>
      <c r="D72" s="228">
        <v>188.8</v>
      </c>
      <c r="E72" s="234"/>
      <c r="F72" s="234"/>
      <c r="G72" s="234"/>
      <c r="H72" s="234"/>
      <c r="I72" s="120" t="s">
        <v>49</v>
      </c>
      <c r="J72" s="121" t="s">
        <v>11</v>
      </c>
      <c r="K72" s="121">
        <v>176.2</v>
      </c>
      <c r="L72" s="122" t="s">
        <v>39</v>
      </c>
    </row>
    <row r="73" spans="1:12" s="6" customFormat="1" ht="56.25" customHeight="1" x14ac:dyDescent="0.25">
      <c r="A73" s="80">
        <v>55</v>
      </c>
      <c r="B73" s="223"/>
      <c r="C73" s="226"/>
      <c r="D73" s="229"/>
      <c r="E73" s="235"/>
      <c r="F73" s="235"/>
      <c r="G73" s="235"/>
      <c r="H73" s="235"/>
      <c r="I73" s="123" t="s">
        <v>43</v>
      </c>
      <c r="J73" s="124" t="s">
        <v>14</v>
      </c>
      <c r="K73" s="86" t="s">
        <v>38</v>
      </c>
      <c r="L73" s="124" t="s">
        <v>12</v>
      </c>
    </row>
    <row r="74" spans="1:12" s="6" customFormat="1" ht="54.75" customHeight="1" x14ac:dyDescent="0.25">
      <c r="A74" s="80">
        <v>56</v>
      </c>
      <c r="B74" s="223"/>
      <c r="C74" s="226"/>
      <c r="D74" s="229"/>
      <c r="E74" s="235"/>
      <c r="F74" s="235"/>
      <c r="G74" s="235"/>
      <c r="H74" s="235"/>
      <c r="I74" s="125" t="s">
        <v>44</v>
      </c>
      <c r="J74" s="124" t="s">
        <v>13</v>
      </c>
      <c r="K74" s="86" t="s">
        <v>38</v>
      </c>
      <c r="L74" s="124" t="s">
        <v>12</v>
      </c>
    </row>
    <row r="75" spans="1:12" s="6" customFormat="1" ht="48.75" customHeight="1" x14ac:dyDescent="0.25">
      <c r="A75" s="80">
        <v>57</v>
      </c>
      <c r="B75" s="223"/>
      <c r="C75" s="226"/>
      <c r="D75" s="229"/>
      <c r="E75" s="235"/>
      <c r="F75" s="235"/>
      <c r="G75" s="235"/>
      <c r="H75" s="235"/>
      <c r="I75" s="125" t="s">
        <v>45</v>
      </c>
      <c r="J75" s="124" t="s">
        <v>14</v>
      </c>
      <c r="K75" s="86" t="s">
        <v>38</v>
      </c>
      <c r="L75" s="124" t="s">
        <v>12</v>
      </c>
    </row>
    <row r="76" spans="1:12" s="6" customFormat="1" ht="64.5" customHeight="1" x14ac:dyDescent="0.25">
      <c r="A76" s="80">
        <v>58</v>
      </c>
      <c r="B76" s="223"/>
      <c r="C76" s="226"/>
      <c r="D76" s="229"/>
      <c r="E76" s="235"/>
      <c r="F76" s="235"/>
      <c r="G76" s="235"/>
      <c r="H76" s="235"/>
      <c r="I76" s="126" t="s">
        <v>50</v>
      </c>
      <c r="J76" s="124" t="s">
        <v>13</v>
      </c>
      <c r="K76" s="86" t="s">
        <v>38</v>
      </c>
      <c r="L76" s="124" t="s">
        <v>12</v>
      </c>
    </row>
    <row r="77" spans="1:12" s="6" customFormat="1" ht="43.5" customHeight="1" x14ac:dyDescent="0.25">
      <c r="A77" s="80">
        <v>59</v>
      </c>
      <c r="B77" s="224"/>
      <c r="C77" s="227"/>
      <c r="D77" s="230"/>
      <c r="E77" s="236"/>
      <c r="F77" s="236"/>
      <c r="G77" s="236"/>
      <c r="H77" s="236"/>
      <c r="I77" s="127" t="s">
        <v>46</v>
      </c>
      <c r="J77" s="128" t="s">
        <v>14</v>
      </c>
      <c r="K77" s="128" t="s">
        <v>47</v>
      </c>
      <c r="L77" s="128" t="s">
        <v>12</v>
      </c>
    </row>
    <row r="78" spans="1:12" s="6" customFormat="1" ht="58.5" customHeight="1" x14ac:dyDescent="0.25">
      <c r="A78" s="80">
        <v>60</v>
      </c>
      <c r="B78" s="129" t="s">
        <v>120</v>
      </c>
      <c r="C78" s="128" t="s">
        <v>11</v>
      </c>
      <c r="D78" s="111">
        <f>182.5+6.3</f>
        <v>188.8</v>
      </c>
      <c r="E78" s="131"/>
      <c r="F78" s="131"/>
      <c r="G78" s="131"/>
      <c r="H78" s="131"/>
      <c r="I78" s="132" t="s">
        <v>51</v>
      </c>
      <c r="J78" s="104" t="s">
        <v>13</v>
      </c>
      <c r="K78" s="86" t="s">
        <v>38</v>
      </c>
      <c r="L78" s="104" t="s">
        <v>12</v>
      </c>
    </row>
    <row r="79" spans="1:12" s="6" customFormat="1" ht="26.25" customHeight="1" x14ac:dyDescent="0.25">
      <c r="A79" s="80">
        <v>61</v>
      </c>
      <c r="B79" s="146" t="s">
        <v>161</v>
      </c>
      <c r="C79" s="128"/>
      <c r="D79" s="111"/>
      <c r="E79" s="131"/>
      <c r="F79" s="131"/>
      <c r="G79" s="131"/>
      <c r="H79" s="131"/>
      <c r="I79" s="132"/>
      <c r="J79" s="104"/>
      <c r="K79" s="86"/>
      <c r="L79" s="104"/>
    </row>
    <row r="80" spans="1:12" s="6" customFormat="1" ht="26.25" customHeight="1" x14ac:dyDescent="0.25">
      <c r="A80" s="80">
        <v>62</v>
      </c>
      <c r="B80" s="213" t="s">
        <v>32</v>
      </c>
      <c r="C80" s="128"/>
      <c r="D80" s="111"/>
      <c r="E80" s="131"/>
      <c r="F80" s="131"/>
      <c r="G80" s="131"/>
      <c r="H80" s="131"/>
      <c r="I80" s="132"/>
      <c r="J80" s="104"/>
      <c r="K80" s="86"/>
      <c r="L80" s="104"/>
    </row>
    <row r="81" spans="1:12" s="6" customFormat="1" ht="85.5" customHeight="1" x14ac:dyDescent="0.25">
      <c r="A81" s="80">
        <v>63</v>
      </c>
      <c r="B81" s="138" t="s">
        <v>152</v>
      </c>
      <c r="C81" s="139" t="s">
        <v>153</v>
      </c>
      <c r="D81" s="139">
        <v>8.3000000000000007</v>
      </c>
      <c r="E81" s="164" t="s">
        <v>154</v>
      </c>
      <c r="F81" s="165" t="s">
        <v>11</v>
      </c>
      <c r="G81" s="165"/>
      <c r="H81" s="165" t="s">
        <v>28</v>
      </c>
      <c r="I81" s="214"/>
      <c r="J81" s="104"/>
      <c r="K81" s="139"/>
      <c r="L81" s="78" t="s">
        <v>12</v>
      </c>
    </row>
    <row r="82" spans="1:12" s="6" customFormat="1" ht="33" customHeight="1" x14ac:dyDescent="0.25">
      <c r="A82" s="80">
        <v>64</v>
      </c>
      <c r="B82" s="247" t="s">
        <v>159</v>
      </c>
      <c r="C82" s="231" t="s">
        <v>93</v>
      </c>
      <c r="D82" s="231">
        <v>1.8</v>
      </c>
      <c r="E82" s="183"/>
      <c r="F82" s="183"/>
      <c r="G82" s="183"/>
      <c r="H82" s="183"/>
      <c r="I82" s="184" t="s">
        <v>111</v>
      </c>
      <c r="J82" s="185" t="s">
        <v>11</v>
      </c>
      <c r="K82" s="185">
        <v>1.8</v>
      </c>
      <c r="L82" s="185" t="s">
        <v>12</v>
      </c>
    </row>
    <row r="83" spans="1:12" s="6" customFormat="1" ht="54" customHeight="1" x14ac:dyDescent="0.25">
      <c r="A83" s="80">
        <v>65</v>
      </c>
      <c r="B83" s="247"/>
      <c r="C83" s="231"/>
      <c r="D83" s="231"/>
      <c r="E83" s="183"/>
      <c r="F83" s="183"/>
      <c r="G83" s="183"/>
      <c r="H83" s="183"/>
      <c r="I83" s="184" t="s">
        <v>112</v>
      </c>
      <c r="J83" s="185" t="s">
        <v>113</v>
      </c>
      <c r="K83" s="104" t="s">
        <v>38</v>
      </c>
      <c r="L83" s="185" t="s">
        <v>12</v>
      </c>
    </row>
    <row r="84" spans="1:12" s="6" customFormat="1" ht="55.5" customHeight="1" x14ac:dyDescent="0.25">
      <c r="A84" s="80">
        <v>66</v>
      </c>
      <c r="B84" s="247"/>
      <c r="C84" s="231"/>
      <c r="D84" s="231"/>
      <c r="E84" s="186"/>
      <c r="F84" s="186"/>
      <c r="G84" s="186"/>
      <c r="H84" s="186"/>
      <c r="I84" s="135" t="s">
        <v>114</v>
      </c>
      <c r="J84" s="86" t="s">
        <v>115</v>
      </c>
      <c r="K84" s="104" t="s">
        <v>38</v>
      </c>
      <c r="L84" s="93" t="s">
        <v>12</v>
      </c>
    </row>
    <row r="85" spans="1:12" s="6" customFormat="1" ht="38.25" customHeight="1" x14ac:dyDescent="0.25">
      <c r="A85" s="80">
        <v>67</v>
      </c>
      <c r="B85" s="262" t="s">
        <v>155</v>
      </c>
      <c r="C85" s="264" t="s">
        <v>153</v>
      </c>
      <c r="D85" s="266">
        <f>8.3+1.8</f>
        <v>10.100000000000001</v>
      </c>
      <c r="E85" s="264"/>
      <c r="F85" s="260"/>
      <c r="G85" s="260"/>
      <c r="H85" s="260"/>
      <c r="I85" s="166" t="s">
        <v>156</v>
      </c>
      <c r="J85" s="139" t="s">
        <v>11</v>
      </c>
      <c r="K85" s="140">
        <v>10.1</v>
      </c>
      <c r="L85" s="78" t="s">
        <v>12</v>
      </c>
    </row>
    <row r="86" spans="1:12" s="6" customFormat="1" ht="44.25" customHeight="1" x14ac:dyDescent="0.25">
      <c r="A86" s="80">
        <v>68</v>
      </c>
      <c r="B86" s="263"/>
      <c r="C86" s="265"/>
      <c r="D86" s="267"/>
      <c r="E86" s="265"/>
      <c r="F86" s="261"/>
      <c r="G86" s="261"/>
      <c r="H86" s="261"/>
      <c r="I86" s="166" t="s">
        <v>157</v>
      </c>
      <c r="J86" s="139" t="s">
        <v>57</v>
      </c>
      <c r="K86" s="215"/>
      <c r="L86" s="78" t="s">
        <v>12</v>
      </c>
    </row>
    <row r="87" spans="1:12" s="6" customFormat="1" ht="48.75" customHeight="1" x14ac:dyDescent="0.25">
      <c r="A87" s="80">
        <v>69</v>
      </c>
      <c r="B87" s="212" t="s">
        <v>74</v>
      </c>
      <c r="C87" s="140" t="s">
        <v>11</v>
      </c>
      <c r="D87" s="140">
        <v>10.1</v>
      </c>
      <c r="E87" s="164"/>
      <c r="F87" s="165"/>
      <c r="G87" s="165"/>
      <c r="H87" s="165"/>
      <c r="I87" s="166" t="s">
        <v>158</v>
      </c>
      <c r="J87" s="139"/>
      <c r="K87" s="215"/>
      <c r="L87" s="78" t="s">
        <v>12</v>
      </c>
    </row>
    <row r="88" spans="1:12" s="6" customFormat="1" ht="56.25" customHeight="1" x14ac:dyDescent="0.25">
      <c r="A88" s="80">
        <v>70</v>
      </c>
      <c r="B88" s="20" t="s">
        <v>53</v>
      </c>
      <c r="C88" s="21" t="s">
        <v>54</v>
      </c>
      <c r="D88" s="21">
        <v>3</v>
      </c>
      <c r="E88" s="136"/>
      <c r="F88" s="137"/>
      <c r="G88" s="137"/>
      <c r="H88" s="137"/>
      <c r="I88" s="212" t="s">
        <v>160</v>
      </c>
      <c r="J88" s="140" t="s">
        <v>54</v>
      </c>
      <c r="K88" s="141">
        <v>3</v>
      </c>
      <c r="L88" s="78" t="s">
        <v>12</v>
      </c>
    </row>
    <row r="89" spans="1:12" s="6" customFormat="1" ht="21.75" customHeight="1" x14ac:dyDescent="0.25">
      <c r="A89" s="80">
        <v>71</v>
      </c>
      <c r="B89" s="187" t="s">
        <v>129</v>
      </c>
      <c r="C89" s="21"/>
      <c r="D89" s="21"/>
      <c r="E89" s="136"/>
      <c r="F89" s="137"/>
      <c r="G89" s="137"/>
      <c r="H89" s="137"/>
      <c r="I89" s="138"/>
      <c r="J89" s="140"/>
      <c r="K89" s="141"/>
      <c r="L89" s="78"/>
    </row>
    <row r="90" spans="1:12" s="6" customFormat="1" ht="21.75" customHeight="1" x14ac:dyDescent="0.25">
      <c r="A90" s="80">
        <v>72</v>
      </c>
      <c r="B90" s="181" t="s">
        <v>32</v>
      </c>
      <c r="C90" s="171"/>
      <c r="D90" s="79"/>
      <c r="E90" s="162"/>
      <c r="F90" s="162"/>
      <c r="G90" s="162"/>
      <c r="H90" s="162"/>
      <c r="I90" s="161"/>
      <c r="J90" s="171"/>
      <c r="K90" s="171"/>
      <c r="L90" s="177"/>
    </row>
    <row r="91" spans="1:12" s="6" customFormat="1" ht="39" customHeight="1" x14ac:dyDescent="0.25">
      <c r="A91" s="80">
        <v>73</v>
      </c>
      <c r="B91" s="103" t="s">
        <v>121</v>
      </c>
      <c r="C91" s="104" t="s">
        <v>34</v>
      </c>
      <c r="D91" s="104">
        <v>22</v>
      </c>
      <c r="E91" s="188"/>
      <c r="F91" s="104" t="s">
        <v>13</v>
      </c>
      <c r="G91" s="105">
        <f>D91*0.002*1.8</f>
        <v>7.9199999999999993E-2</v>
      </c>
      <c r="H91" s="104" t="s">
        <v>35</v>
      </c>
      <c r="I91" s="189"/>
      <c r="J91" s="104"/>
      <c r="K91" s="190"/>
      <c r="L91" s="106" t="s">
        <v>12</v>
      </c>
    </row>
    <row r="92" spans="1:12" s="6" customFormat="1" ht="39" customHeight="1" x14ac:dyDescent="0.25">
      <c r="A92" s="80">
        <v>74</v>
      </c>
      <c r="B92" s="193" t="s">
        <v>130</v>
      </c>
      <c r="C92" s="111" t="s">
        <v>34</v>
      </c>
      <c r="D92" s="111">
        <v>21</v>
      </c>
      <c r="E92" s="194"/>
      <c r="F92" s="195" t="s">
        <v>13</v>
      </c>
      <c r="G92" s="196">
        <f>D92*0.002*1.8</f>
        <v>7.5600000000000001E-2</v>
      </c>
      <c r="H92" s="195" t="s">
        <v>35</v>
      </c>
      <c r="I92" s="197"/>
      <c r="J92" s="198"/>
      <c r="K92" s="199"/>
      <c r="L92" s="117" t="s">
        <v>12</v>
      </c>
    </row>
    <row r="93" spans="1:12" s="6" customFormat="1" ht="39" customHeight="1" x14ac:dyDescent="0.25">
      <c r="A93" s="80">
        <v>75</v>
      </c>
      <c r="B93" s="118" t="s">
        <v>122</v>
      </c>
      <c r="C93" s="104" t="s">
        <v>11</v>
      </c>
      <c r="D93" s="104">
        <v>18.7</v>
      </c>
      <c r="E93" s="119"/>
      <c r="F93" s="119"/>
      <c r="G93" s="119"/>
      <c r="H93" s="119"/>
      <c r="I93" s="118" t="s">
        <v>123</v>
      </c>
      <c r="J93" s="104" t="s">
        <v>11</v>
      </c>
      <c r="K93" s="104">
        <v>18.7</v>
      </c>
      <c r="L93" s="106" t="s">
        <v>12</v>
      </c>
    </row>
    <row r="94" spans="1:12" s="6" customFormat="1" ht="39" customHeight="1" x14ac:dyDescent="0.25">
      <c r="A94" s="80">
        <v>76</v>
      </c>
      <c r="B94" s="135" t="s">
        <v>124</v>
      </c>
      <c r="C94" s="86" t="s">
        <v>11</v>
      </c>
      <c r="D94" s="155">
        <v>18.7</v>
      </c>
      <c r="E94" s="191"/>
      <c r="F94" s="191"/>
      <c r="G94" s="191"/>
      <c r="H94" s="191"/>
      <c r="I94" s="135" t="s">
        <v>125</v>
      </c>
      <c r="J94" s="86" t="s">
        <v>11</v>
      </c>
      <c r="K94" s="86">
        <v>18.7</v>
      </c>
      <c r="L94" s="192" t="s">
        <v>12</v>
      </c>
    </row>
    <row r="95" spans="1:12" s="6" customFormat="1" ht="48.75" customHeight="1" x14ac:dyDescent="0.25">
      <c r="A95" s="80">
        <v>77</v>
      </c>
      <c r="B95" s="118" t="s">
        <v>117</v>
      </c>
      <c r="C95" s="104" t="s">
        <v>11</v>
      </c>
      <c r="D95" s="111">
        <v>43</v>
      </c>
      <c r="E95" s="119"/>
      <c r="F95" s="119"/>
      <c r="G95" s="119"/>
      <c r="H95" s="119"/>
      <c r="I95" s="118" t="s">
        <v>41</v>
      </c>
      <c r="J95" s="104" t="s">
        <v>13</v>
      </c>
      <c r="K95" s="104" t="s">
        <v>38</v>
      </c>
      <c r="L95" s="104" t="s">
        <v>12</v>
      </c>
    </row>
    <row r="96" spans="1:12" s="6" customFormat="1" ht="93" customHeight="1" x14ac:dyDescent="0.25">
      <c r="A96" s="80">
        <v>78</v>
      </c>
      <c r="B96" s="83" t="s">
        <v>126</v>
      </c>
      <c r="C96" s="167" t="s">
        <v>11</v>
      </c>
      <c r="D96" s="111">
        <v>43</v>
      </c>
      <c r="E96" s="133"/>
      <c r="F96" s="134"/>
      <c r="G96" s="134"/>
      <c r="H96" s="134"/>
      <c r="I96" s="135" t="s">
        <v>52</v>
      </c>
      <c r="J96" s="86" t="s">
        <v>27</v>
      </c>
      <c r="K96" s="86" t="s">
        <v>38</v>
      </c>
      <c r="L96" s="86" t="s">
        <v>12</v>
      </c>
    </row>
    <row r="97" spans="1:12" s="6" customFormat="1" ht="45" customHeight="1" x14ac:dyDescent="0.25">
      <c r="A97" s="80">
        <v>79</v>
      </c>
      <c r="B97" s="212" t="s">
        <v>53</v>
      </c>
      <c r="C97" s="140" t="s">
        <v>54</v>
      </c>
      <c r="D97" s="21">
        <v>20</v>
      </c>
      <c r="E97" s="136"/>
      <c r="F97" s="137"/>
      <c r="G97" s="137"/>
      <c r="H97" s="137"/>
      <c r="I97" s="138" t="s">
        <v>55</v>
      </c>
      <c r="J97" s="140" t="s">
        <v>54</v>
      </c>
      <c r="K97" s="141">
        <v>20</v>
      </c>
      <c r="L97" s="78" t="s">
        <v>12</v>
      </c>
    </row>
    <row r="98" spans="1:12" s="6" customFormat="1" ht="48.75" customHeight="1" x14ac:dyDescent="0.25">
      <c r="A98" s="80">
        <v>80</v>
      </c>
      <c r="B98" s="222" t="s">
        <v>127</v>
      </c>
      <c r="C98" s="225" t="s">
        <v>11</v>
      </c>
      <c r="D98" s="228">
        <v>43</v>
      </c>
      <c r="E98" s="259"/>
      <c r="F98" s="234"/>
      <c r="G98" s="234"/>
      <c r="H98" s="234"/>
      <c r="I98" s="120" t="s">
        <v>49</v>
      </c>
      <c r="J98" s="121" t="s">
        <v>11</v>
      </c>
      <c r="K98" s="121">
        <v>43</v>
      </c>
      <c r="L98" s="200" t="s">
        <v>39</v>
      </c>
    </row>
    <row r="99" spans="1:12" s="6" customFormat="1" ht="49.5" customHeight="1" x14ac:dyDescent="0.25">
      <c r="A99" s="80">
        <v>81</v>
      </c>
      <c r="B99" s="223"/>
      <c r="C99" s="226"/>
      <c r="D99" s="229"/>
      <c r="E99" s="235"/>
      <c r="F99" s="235"/>
      <c r="G99" s="235"/>
      <c r="H99" s="235"/>
      <c r="I99" s="123" t="s">
        <v>43</v>
      </c>
      <c r="J99" s="124" t="s">
        <v>14</v>
      </c>
      <c r="K99" s="86" t="s">
        <v>38</v>
      </c>
      <c r="L99" s="124" t="s">
        <v>12</v>
      </c>
    </row>
    <row r="100" spans="1:12" s="6" customFormat="1" ht="52.5" customHeight="1" x14ac:dyDescent="0.25">
      <c r="A100" s="80">
        <v>82</v>
      </c>
      <c r="B100" s="223"/>
      <c r="C100" s="226"/>
      <c r="D100" s="229"/>
      <c r="E100" s="235"/>
      <c r="F100" s="235"/>
      <c r="G100" s="235"/>
      <c r="H100" s="235"/>
      <c r="I100" s="125" t="s">
        <v>44</v>
      </c>
      <c r="J100" s="124" t="s">
        <v>13</v>
      </c>
      <c r="K100" s="86" t="s">
        <v>38</v>
      </c>
      <c r="L100" s="124" t="s">
        <v>12</v>
      </c>
    </row>
    <row r="101" spans="1:12" s="6" customFormat="1" ht="55.5" customHeight="1" x14ac:dyDescent="0.25">
      <c r="A101" s="80">
        <v>83</v>
      </c>
      <c r="B101" s="223"/>
      <c r="C101" s="226"/>
      <c r="D101" s="229"/>
      <c r="E101" s="235"/>
      <c r="F101" s="235"/>
      <c r="G101" s="235"/>
      <c r="H101" s="235"/>
      <c r="I101" s="125" t="s">
        <v>45</v>
      </c>
      <c r="J101" s="124" t="s">
        <v>14</v>
      </c>
      <c r="K101" s="86" t="s">
        <v>38</v>
      </c>
      <c r="L101" s="124" t="s">
        <v>12</v>
      </c>
    </row>
    <row r="102" spans="1:12" s="6" customFormat="1" ht="56.25" customHeight="1" x14ac:dyDescent="0.25">
      <c r="A102" s="80">
        <v>84</v>
      </c>
      <c r="B102" s="223"/>
      <c r="C102" s="226"/>
      <c r="D102" s="229"/>
      <c r="E102" s="235"/>
      <c r="F102" s="235"/>
      <c r="G102" s="235"/>
      <c r="H102" s="235"/>
      <c r="I102" s="126" t="s">
        <v>50</v>
      </c>
      <c r="J102" s="124" t="s">
        <v>13</v>
      </c>
      <c r="K102" s="86" t="s">
        <v>38</v>
      </c>
      <c r="L102" s="124" t="s">
        <v>12</v>
      </c>
    </row>
    <row r="103" spans="1:12" s="6" customFormat="1" ht="63" customHeight="1" x14ac:dyDescent="0.25">
      <c r="A103" s="80">
        <v>85</v>
      </c>
      <c r="B103" s="224"/>
      <c r="C103" s="227"/>
      <c r="D103" s="230"/>
      <c r="E103" s="236"/>
      <c r="F103" s="236"/>
      <c r="G103" s="236"/>
      <c r="H103" s="236"/>
      <c r="I103" s="127" t="s">
        <v>46</v>
      </c>
      <c r="J103" s="128" t="s">
        <v>14</v>
      </c>
      <c r="K103" s="128" t="s">
        <v>47</v>
      </c>
      <c r="L103" s="128" t="s">
        <v>12</v>
      </c>
    </row>
    <row r="104" spans="1:12" s="6" customFormat="1" ht="51" customHeight="1" x14ac:dyDescent="0.25">
      <c r="A104" s="80">
        <v>86</v>
      </c>
      <c r="B104" s="129" t="s">
        <v>128</v>
      </c>
      <c r="C104" s="128" t="s">
        <v>11</v>
      </c>
      <c r="D104" s="111">
        <v>43</v>
      </c>
      <c r="E104" s="131"/>
      <c r="F104" s="131"/>
      <c r="G104" s="131"/>
      <c r="H104" s="131"/>
      <c r="I104" s="132" t="s">
        <v>51</v>
      </c>
      <c r="J104" s="104" t="s">
        <v>13</v>
      </c>
      <c r="K104" s="86" t="s">
        <v>38</v>
      </c>
      <c r="L104" s="104" t="s">
        <v>12</v>
      </c>
    </row>
    <row r="105" spans="1:12" s="6" customFormat="1" ht="24.75" customHeight="1" x14ac:dyDescent="0.25">
      <c r="A105" s="80">
        <v>87</v>
      </c>
      <c r="B105" s="202" t="s">
        <v>131</v>
      </c>
      <c r="C105" s="128"/>
      <c r="D105" s="111"/>
      <c r="E105" s="131"/>
      <c r="F105" s="131"/>
      <c r="G105" s="131"/>
      <c r="H105" s="131"/>
      <c r="I105" s="132"/>
      <c r="J105" s="104"/>
      <c r="K105" s="86"/>
      <c r="L105" s="201"/>
    </row>
    <row r="106" spans="1:12" s="6" customFormat="1" ht="48" customHeight="1" x14ac:dyDescent="0.25">
      <c r="A106" s="80">
        <v>88</v>
      </c>
      <c r="B106" s="84" t="s">
        <v>132</v>
      </c>
      <c r="C106" s="97" t="s">
        <v>11</v>
      </c>
      <c r="D106" s="97">
        <v>7.5</v>
      </c>
      <c r="E106" s="203" t="s">
        <v>133</v>
      </c>
      <c r="F106" s="204"/>
      <c r="G106" s="204"/>
      <c r="H106" s="205" t="s">
        <v>28</v>
      </c>
      <c r="I106" s="206"/>
      <c r="J106" s="97"/>
      <c r="K106" s="78"/>
      <c r="L106" s="207" t="s">
        <v>12</v>
      </c>
    </row>
    <row r="107" spans="1:12" s="6" customFormat="1" ht="53.25" customHeight="1" x14ac:dyDescent="0.25">
      <c r="A107" s="80">
        <v>89</v>
      </c>
      <c r="B107" s="84" t="s">
        <v>134</v>
      </c>
      <c r="C107" s="97" t="s">
        <v>115</v>
      </c>
      <c r="D107" s="97">
        <v>6.4</v>
      </c>
      <c r="E107" s="203" t="s">
        <v>135</v>
      </c>
      <c r="F107" s="208" t="s">
        <v>27</v>
      </c>
      <c r="G107" s="208">
        <v>0.2</v>
      </c>
      <c r="H107" s="205" t="s">
        <v>28</v>
      </c>
      <c r="I107" s="206"/>
      <c r="J107" s="97"/>
      <c r="K107" s="78"/>
      <c r="L107" s="207" t="s">
        <v>12</v>
      </c>
    </row>
    <row r="108" spans="1:12" s="6" customFormat="1" ht="53.25" customHeight="1" x14ac:dyDescent="0.25">
      <c r="A108" s="80">
        <v>90</v>
      </c>
      <c r="B108" s="84" t="s">
        <v>136</v>
      </c>
      <c r="C108" s="97" t="s">
        <v>115</v>
      </c>
      <c r="D108" s="97">
        <v>20</v>
      </c>
      <c r="E108" s="203"/>
      <c r="F108" s="208"/>
      <c r="G108" s="208"/>
      <c r="H108" s="205"/>
      <c r="I108" s="206"/>
      <c r="J108" s="97"/>
      <c r="K108" s="78"/>
      <c r="L108" s="207" t="s">
        <v>12</v>
      </c>
    </row>
    <row r="109" spans="1:12" s="6" customFormat="1" ht="51.75" customHeight="1" x14ac:dyDescent="0.25">
      <c r="A109" s="80">
        <v>91</v>
      </c>
      <c r="B109" s="209" t="s">
        <v>137</v>
      </c>
      <c r="C109" s="152" t="s">
        <v>27</v>
      </c>
      <c r="D109" s="210" t="s">
        <v>138</v>
      </c>
      <c r="E109" s="203"/>
      <c r="F109" s="208"/>
      <c r="G109" s="208"/>
      <c r="H109" s="205"/>
      <c r="I109" s="206" t="s">
        <v>139</v>
      </c>
      <c r="J109" s="97" t="s">
        <v>11</v>
      </c>
      <c r="K109" s="78">
        <v>16</v>
      </c>
      <c r="L109" s="207" t="s">
        <v>12</v>
      </c>
    </row>
    <row r="110" spans="1:12" s="6" customFormat="1" ht="54" customHeight="1" x14ac:dyDescent="0.25">
      <c r="A110" s="80">
        <v>92</v>
      </c>
      <c r="B110" s="84"/>
      <c r="C110" s="97"/>
      <c r="D110" s="97"/>
      <c r="E110" s="203"/>
      <c r="F110" s="208"/>
      <c r="G110" s="208"/>
      <c r="H110" s="205"/>
      <c r="I110" s="206" t="s">
        <v>140</v>
      </c>
      <c r="J110" s="97" t="s">
        <v>57</v>
      </c>
      <c r="K110" s="78">
        <v>10</v>
      </c>
      <c r="L110" s="207" t="s">
        <v>12</v>
      </c>
    </row>
    <row r="111" spans="1:12" s="6" customFormat="1" ht="56.25" customHeight="1" x14ac:dyDescent="0.25">
      <c r="A111" s="80">
        <v>93</v>
      </c>
      <c r="B111" s="84" t="s">
        <v>141</v>
      </c>
      <c r="C111" s="97" t="s">
        <v>11</v>
      </c>
      <c r="D111" s="211" t="s">
        <v>142</v>
      </c>
      <c r="E111" s="203"/>
      <c r="F111" s="208"/>
      <c r="G111" s="208"/>
      <c r="H111" s="205"/>
      <c r="I111" s="206" t="s">
        <v>143</v>
      </c>
      <c r="J111" s="97" t="s">
        <v>57</v>
      </c>
      <c r="K111" s="78"/>
      <c r="L111" s="207" t="s">
        <v>12</v>
      </c>
    </row>
    <row r="112" spans="1:12" s="6" customFormat="1" ht="24.75" customHeight="1" x14ac:dyDescent="0.25">
      <c r="A112" s="80">
        <v>94</v>
      </c>
      <c r="B112" s="84"/>
      <c r="C112" s="97"/>
      <c r="D112" s="210"/>
      <c r="E112" s="203"/>
      <c r="F112" s="208"/>
      <c r="G112" s="208"/>
      <c r="H112" s="205"/>
      <c r="I112" s="206" t="s">
        <v>144</v>
      </c>
      <c r="J112" s="97" t="s">
        <v>103</v>
      </c>
      <c r="K112" s="78">
        <v>9</v>
      </c>
      <c r="L112" s="207" t="s">
        <v>12</v>
      </c>
    </row>
    <row r="113" spans="1:12" s="6" customFormat="1" ht="24.75" customHeight="1" x14ac:dyDescent="0.25">
      <c r="A113" s="80">
        <v>95</v>
      </c>
      <c r="B113" s="84"/>
      <c r="C113" s="97"/>
      <c r="D113" s="97"/>
      <c r="E113" s="203"/>
      <c r="F113" s="208"/>
      <c r="G113" s="208"/>
      <c r="H113" s="205"/>
      <c r="I113" s="206" t="s">
        <v>145</v>
      </c>
      <c r="J113" s="97" t="s">
        <v>103</v>
      </c>
      <c r="K113" s="78">
        <v>9</v>
      </c>
      <c r="L113" s="207" t="s">
        <v>12</v>
      </c>
    </row>
    <row r="114" spans="1:12" s="6" customFormat="1" ht="47.25" customHeight="1" x14ac:dyDescent="0.25">
      <c r="A114" s="80">
        <v>96</v>
      </c>
      <c r="B114" s="84" t="s">
        <v>146</v>
      </c>
      <c r="C114" s="97" t="s">
        <v>11</v>
      </c>
      <c r="D114" s="97">
        <v>11.3</v>
      </c>
      <c r="E114" s="203"/>
      <c r="F114" s="208"/>
      <c r="G114" s="208"/>
      <c r="H114" s="205"/>
      <c r="I114" s="206" t="s">
        <v>147</v>
      </c>
      <c r="J114" s="97" t="s">
        <v>14</v>
      </c>
      <c r="K114" s="78"/>
      <c r="L114" s="207" t="s">
        <v>12</v>
      </c>
    </row>
    <row r="115" spans="1:12" s="6" customFormat="1" ht="48" customHeight="1" x14ac:dyDescent="0.25">
      <c r="A115" s="80">
        <v>97</v>
      </c>
      <c r="B115" s="84" t="s">
        <v>148</v>
      </c>
      <c r="C115" s="97" t="s">
        <v>11</v>
      </c>
      <c r="D115" s="97">
        <v>11.3</v>
      </c>
      <c r="E115" s="203"/>
      <c r="F115" s="208"/>
      <c r="G115" s="208"/>
      <c r="H115" s="205"/>
      <c r="I115" s="206" t="s">
        <v>149</v>
      </c>
      <c r="J115" s="97" t="s">
        <v>14</v>
      </c>
      <c r="K115" s="78"/>
      <c r="L115" s="207" t="s">
        <v>12</v>
      </c>
    </row>
    <row r="116" spans="1:12" s="6" customFormat="1" ht="53.25" customHeight="1" x14ac:dyDescent="0.25">
      <c r="A116" s="80">
        <v>98</v>
      </c>
      <c r="B116" s="84" t="s">
        <v>141</v>
      </c>
      <c r="C116" s="97" t="s">
        <v>11</v>
      </c>
      <c r="D116" s="211" t="s">
        <v>150</v>
      </c>
      <c r="E116" s="203"/>
      <c r="F116" s="208"/>
      <c r="G116" s="208"/>
      <c r="H116" s="205"/>
      <c r="I116" s="206" t="s">
        <v>143</v>
      </c>
      <c r="J116" s="97" t="s">
        <v>57</v>
      </c>
      <c r="K116" s="78"/>
      <c r="L116" s="207" t="s">
        <v>12</v>
      </c>
    </row>
    <row r="117" spans="1:12" s="6" customFormat="1" ht="24.75" customHeight="1" x14ac:dyDescent="0.25">
      <c r="A117" s="80">
        <v>99</v>
      </c>
      <c r="B117" s="84"/>
      <c r="C117" s="97"/>
      <c r="D117" s="210"/>
      <c r="E117" s="203"/>
      <c r="F117" s="208"/>
      <c r="G117" s="208"/>
      <c r="H117" s="205"/>
      <c r="I117" s="206" t="s">
        <v>144</v>
      </c>
      <c r="J117" s="97" t="s">
        <v>103</v>
      </c>
      <c r="K117" s="78">
        <v>6</v>
      </c>
      <c r="L117" s="207" t="s">
        <v>12</v>
      </c>
    </row>
    <row r="118" spans="1:12" s="6" customFormat="1" ht="24.75" customHeight="1" x14ac:dyDescent="0.25">
      <c r="A118" s="80">
        <v>100</v>
      </c>
      <c r="B118" s="84"/>
      <c r="C118" s="97"/>
      <c r="D118" s="97"/>
      <c r="E118" s="203"/>
      <c r="F118" s="208"/>
      <c r="G118" s="208"/>
      <c r="H118" s="205"/>
      <c r="I118" s="206" t="s">
        <v>145</v>
      </c>
      <c r="J118" s="97" t="s">
        <v>103</v>
      </c>
      <c r="K118" s="78">
        <v>6</v>
      </c>
      <c r="L118" s="207" t="s">
        <v>12</v>
      </c>
    </row>
    <row r="119" spans="1:12" s="6" customFormat="1" ht="51" customHeight="1" x14ac:dyDescent="0.25">
      <c r="A119" s="80">
        <v>101</v>
      </c>
      <c r="B119" s="84"/>
      <c r="C119" s="97"/>
      <c r="D119" s="97"/>
      <c r="E119" s="203"/>
      <c r="F119" s="208"/>
      <c r="G119" s="208"/>
      <c r="H119" s="205"/>
      <c r="I119" s="206" t="s">
        <v>140</v>
      </c>
      <c r="J119" s="97" t="s">
        <v>57</v>
      </c>
      <c r="K119" s="78"/>
      <c r="L119" s="207" t="s">
        <v>12</v>
      </c>
    </row>
    <row r="120" spans="1:12" s="6" customFormat="1" ht="15.75" x14ac:dyDescent="0.25">
      <c r="A120" s="80">
        <v>102</v>
      </c>
      <c r="B120" s="244" t="s">
        <v>15</v>
      </c>
      <c r="C120" s="245"/>
      <c r="D120" s="245"/>
      <c r="E120" s="245"/>
      <c r="F120" s="245"/>
      <c r="G120" s="245"/>
      <c r="H120" s="245"/>
      <c r="I120" s="245"/>
      <c r="J120" s="245"/>
      <c r="K120" s="245"/>
      <c r="L120" s="246"/>
    </row>
    <row r="121" spans="1:12" s="6" customFormat="1" ht="31.5" customHeight="1" x14ac:dyDescent="0.25">
      <c r="A121" s="80">
        <v>103</v>
      </c>
      <c r="B121" s="20" t="s">
        <v>16</v>
      </c>
      <c r="C121" s="21" t="s">
        <v>17</v>
      </c>
      <c r="D121" s="21"/>
      <c r="E121" s="22"/>
      <c r="F121" s="22"/>
      <c r="G121" s="22"/>
      <c r="H121" s="22"/>
      <c r="I121" s="23" t="s">
        <v>18</v>
      </c>
      <c r="J121" s="21" t="s">
        <v>19</v>
      </c>
      <c r="K121" s="24"/>
      <c r="L121" s="21" t="s">
        <v>12</v>
      </c>
    </row>
    <row r="122" spans="1:12" s="6" customFormat="1" ht="47.25" x14ac:dyDescent="0.25">
      <c r="A122" s="80">
        <v>104</v>
      </c>
      <c r="B122" s="25" t="s">
        <v>20</v>
      </c>
      <c r="C122" s="26" t="s">
        <v>13</v>
      </c>
      <c r="D122" s="26"/>
      <c r="E122" s="27"/>
      <c r="F122" s="27"/>
      <c r="G122" s="27"/>
      <c r="H122" s="27"/>
      <c r="I122" s="18"/>
      <c r="J122" s="28"/>
      <c r="K122" s="26"/>
      <c r="L122" s="26" t="s">
        <v>12</v>
      </c>
    </row>
    <row r="123" spans="1:12" s="6" customFormat="1" ht="47.25" x14ac:dyDescent="0.25">
      <c r="A123" s="79">
        <v>105</v>
      </c>
      <c r="B123" s="25" t="s">
        <v>21</v>
      </c>
      <c r="C123" s="26" t="s">
        <v>13</v>
      </c>
      <c r="D123" s="26"/>
      <c r="E123" s="19"/>
      <c r="F123" s="19"/>
      <c r="G123" s="19"/>
      <c r="H123" s="19"/>
      <c r="I123" s="18" t="s">
        <v>22</v>
      </c>
      <c r="J123" s="26" t="s">
        <v>13</v>
      </c>
      <c r="K123" s="26">
        <f>D123</f>
        <v>0</v>
      </c>
      <c r="L123" s="26" t="s">
        <v>12</v>
      </c>
    </row>
    <row r="124" spans="1:12" ht="60" customHeight="1" x14ac:dyDescent="0.2">
      <c r="A124" s="258" t="s">
        <v>151</v>
      </c>
      <c r="B124" s="258"/>
      <c r="C124" s="258"/>
      <c r="D124" s="258"/>
      <c r="E124" s="258"/>
      <c r="F124" s="258"/>
      <c r="G124" s="258"/>
      <c r="H124" s="258"/>
      <c r="I124" s="258"/>
      <c r="J124" s="258"/>
      <c r="K124" s="258"/>
      <c r="L124" s="258"/>
    </row>
    <row r="125" spans="1:12" s="59" customFormat="1" x14ac:dyDescent="0.2">
      <c r="A125" s="258"/>
      <c r="B125" s="258"/>
      <c r="C125" s="258"/>
      <c r="D125" s="258"/>
      <c r="E125" s="258"/>
      <c r="F125" s="258"/>
      <c r="G125" s="258"/>
      <c r="H125" s="258"/>
      <c r="I125" s="258"/>
      <c r="J125" s="258"/>
      <c r="K125" s="258"/>
      <c r="L125" s="258"/>
    </row>
    <row r="126" spans="1:12" s="58" customFormat="1" ht="15.75" x14ac:dyDescent="0.25">
      <c r="A126" s="60"/>
      <c r="C126" s="63"/>
      <c r="E126" s="62"/>
      <c r="F126" s="61"/>
      <c r="G126" s="60"/>
      <c r="H126" s="60"/>
      <c r="I126" s="64"/>
      <c r="J126" s="60"/>
      <c r="K126" s="60"/>
    </row>
    <row r="127" spans="1:12" s="58" customFormat="1" ht="15.75" x14ac:dyDescent="0.25">
      <c r="C127" s="58" t="s">
        <v>24</v>
      </c>
      <c r="D127" s="60"/>
      <c r="E127" s="61"/>
      <c r="F127" s="60"/>
      <c r="G127" s="60"/>
      <c r="H127" s="60"/>
      <c r="I127" s="58" t="s">
        <v>25</v>
      </c>
    </row>
    <row r="128" spans="1:12" s="67" customFormat="1" x14ac:dyDescent="0.2">
      <c r="A128" s="65"/>
      <c r="B128" s="66"/>
      <c r="D128" s="68"/>
      <c r="E128" s="69"/>
      <c r="F128" s="65"/>
      <c r="G128" s="65"/>
      <c r="H128" s="65"/>
      <c r="I128" s="70"/>
      <c r="J128" s="65"/>
      <c r="K128" s="65"/>
    </row>
    <row r="129" spans="1:12" s="73" customFormat="1" ht="15.75" x14ac:dyDescent="0.25">
      <c r="A129" s="71"/>
      <c r="B129" s="72"/>
      <c r="C129" s="58"/>
      <c r="D129" s="72"/>
      <c r="I129" s="243"/>
      <c r="J129" s="243"/>
      <c r="K129" s="243"/>
      <c r="L129" s="74"/>
    </row>
    <row r="130" spans="1:12" s="73" customFormat="1" ht="15.75" x14ac:dyDescent="0.25">
      <c r="A130" s="71"/>
      <c r="B130" s="72"/>
      <c r="C130" s="72"/>
      <c r="D130" s="75"/>
      <c r="I130" s="72"/>
      <c r="J130" s="72"/>
      <c r="K130" s="72"/>
      <c r="L130" s="74"/>
    </row>
    <row r="131" spans="1:12" s="73" customFormat="1" ht="15.75" x14ac:dyDescent="0.25">
      <c r="A131" s="76"/>
      <c r="B131" s="75"/>
      <c r="C131" s="58"/>
      <c r="D131" s="72"/>
      <c r="E131" s="72"/>
      <c r="I131" s="243"/>
      <c r="J131" s="243"/>
      <c r="K131" s="243"/>
      <c r="L131" s="74"/>
    </row>
    <row r="208" spans="1:11" x14ac:dyDescent="0.2">
      <c r="A208" s="1"/>
      <c r="D208" s="1"/>
      <c r="E208" s="1"/>
      <c r="F208" s="1"/>
      <c r="G208" s="1"/>
      <c r="H208" s="1"/>
      <c r="J208" s="1"/>
      <c r="K208" s="1"/>
    </row>
    <row r="209" spans="1:11" x14ac:dyDescent="0.2">
      <c r="A209" s="1"/>
      <c r="D209" s="1"/>
      <c r="E209" s="1"/>
      <c r="F209" s="1"/>
      <c r="G209" s="1"/>
      <c r="H209" s="1"/>
      <c r="J209" s="1"/>
      <c r="K209" s="1"/>
    </row>
    <row r="210" spans="1:11" x14ac:dyDescent="0.2">
      <c r="A210" s="1"/>
      <c r="D210" s="1"/>
      <c r="E210" s="1"/>
      <c r="F210" s="1"/>
      <c r="G210" s="1"/>
      <c r="H210" s="1"/>
      <c r="J210" s="1"/>
      <c r="K210" s="1"/>
    </row>
    <row r="211" spans="1:11" x14ac:dyDescent="0.2">
      <c r="A211" s="1"/>
      <c r="D211" s="1"/>
      <c r="E211" s="1"/>
      <c r="F211" s="1"/>
      <c r="G211" s="1"/>
      <c r="H211" s="1"/>
      <c r="J211" s="1"/>
      <c r="K211" s="1"/>
    </row>
    <row r="212" spans="1:11" x14ac:dyDescent="0.2">
      <c r="A212" s="1"/>
      <c r="D212" s="1"/>
      <c r="E212" s="1"/>
      <c r="F212" s="1"/>
      <c r="G212" s="1"/>
      <c r="H212" s="1"/>
      <c r="J212" s="1"/>
      <c r="K212" s="1"/>
    </row>
    <row r="213" spans="1:11" x14ac:dyDescent="0.2">
      <c r="A213" s="1"/>
      <c r="D213" s="1"/>
      <c r="E213" s="1"/>
      <c r="F213" s="1"/>
      <c r="G213" s="1"/>
      <c r="H213" s="1"/>
      <c r="J213" s="1"/>
      <c r="K213" s="1"/>
    </row>
    <row r="214" spans="1:11" x14ac:dyDescent="0.2">
      <c r="A214" s="1"/>
      <c r="D214" s="1"/>
      <c r="E214" s="1"/>
      <c r="F214" s="1"/>
      <c r="G214" s="1"/>
      <c r="H214" s="1"/>
      <c r="J214" s="1"/>
      <c r="K214" s="1"/>
    </row>
    <row r="215" spans="1:11" x14ac:dyDescent="0.2">
      <c r="A215" s="1"/>
      <c r="D215" s="1"/>
      <c r="E215" s="1"/>
      <c r="F215" s="1"/>
      <c r="G215" s="1"/>
      <c r="H215" s="1"/>
      <c r="J215" s="1"/>
      <c r="K215" s="1"/>
    </row>
  </sheetData>
  <mergeCells count="68">
    <mergeCell ref="G85:G86"/>
    <mergeCell ref="H85:H86"/>
    <mergeCell ref="B82:B84"/>
    <mergeCell ref="C82:C84"/>
    <mergeCell ref="D82:D84"/>
    <mergeCell ref="B85:B86"/>
    <mergeCell ref="C85:C86"/>
    <mergeCell ref="D85:D86"/>
    <mergeCell ref="E85:E86"/>
    <mergeCell ref="F85:F86"/>
    <mergeCell ref="A124:L125"/>
    <mergeCell ref="E98:E103"/>
    <mergeCell ref="F98:F103"/>
    <mergeCell ref="G98:G103"/>
    <mergeCell ref="H98:H103"/>
    <mergeCell ref="B98:B103"/>
    <mergeCell ref="C98:C103"/>
    <mergeCell ref="D98:D103"/>
    <mergeCell ref="I15:L15"/>
    <mergeCell ref="H8:K8"/>
    <mergeCell ref="A9:L9"/>
    <mergeCell ref="G16:G17"/>
    <mergeCell ref="A10:L10"/>
    <mergeCell ref="E16:E17"/>
    <mergeCell ref="A13:L13"/>
    <mergeCell ref="B15:B17"/>
    <mergeCell ref="C15:D15"/>
    <mergeCell ref="E15:H15"/>
    <mergeCell ref="A15:A17"/>
    <mergeCell ref="H16:H17"/>
    <mergeCell ref="D16:D17"/>
    <mergeCell ref="A12:L12"/>
    <mergeCell ref="C16:C17"/>
    <mergeCell ref="I16:I17"/>
    <mergeCell ref="K16:K17"/>
    <mergeCell ref="F16:F17"/>
    <mergeCell ref="I131:K131"/>
    <mergeCell ref="I129:K129"/>
    <mergeCell ref="B120:L120"/>
    <mergeCell ref="L16:L17"/>
    <mergeCell ref="J16:J17"/>
    <mergeCell ref="B27:B32"/>
    <mergeCell ref="C27:C32"/>
    <mergeCell ref="D27:D32"/>
    <mergeCell ref="E27:E32"/>
    <mergeCell ref="F27:F32"/>
    <mergeCell ref="G27:G32"/>
    <mergeCell ref="B65:B67"/>
    <mergeCell ref="C65:C67"/>
    <mergeCell ref="H27:H32"/>
    <mergeCell ref="B43:B44"/>
    <mergeCell ref="C43:C44"/>
    <mergeCell ref="D43:D44"/>
    <mergeCell ref="E43:E44"/>
    <mergeCell ref="F43:F44"/>
    <mergeCell ref="G43:G44"/>
    <mergeCell ref="H43:H44"/>
    <mergeCell ref="E72:E77"/>
    <mergeCell ref="F72:F77"/>
    <mergeCell ref="G72:G77"/>
    <mergeCell ref="H72:H77"/>
    <mergeCell ref="B46:B50"/>
    <mergeCell ref="C46:C50"/>
    <mergeCell ref="D46:D50"/>
    <mergeCell ref="B72:B77"/>
    <mergeCell ref="C72:C77"/>
    <mergeCell ref="D72:D77"/>
    <mergeCell ref="D65:D67"/>
  </mergeCells>
  <phoneticPr fontId="0" type="noConversion"/>
  <pageMargins left="0.43307086614173229" right="0.23622047244094491" top="0.86" bottom="0.52" header="0.15748031496062992" footer="0.15748031496062992"/>
  <pageSetup paperSize="9" scale="74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2021-09-24T00:48:34Z</cp:lastPrinted>
  <dcterms:created xsi:type="dcterms:W3CDTF">1996-10-08T23:32:33Z</dcterms:created>
  <dcterms:modified xsi:type="dcterms:W3CDTF">2024-03-20T08:27:24Z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-100563719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petrov_av@nitec.irkutskenergo.ru</vt:lpwstr>
  </property>
  <property fmtid="{D5CDD505-2E9C-101B-9397-08002B2CF9AE}" pid="6" name="_AuthorEmailDisplayName">
    <vt:lpwstr>Петров Андрей Владимирович</vt:lpwstr>
  </property>
  <property fmtid="{D5CDD505-2E9C-101B-9397-08002B2CF9AE}" pid="7" name="_ReviewingToolsShownOnce">
    <vt:lpwstr/>
  </property>
</Properties>
</file>